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BDS MERIT" sheetId="2" r:id="rId1"/>
  </sheets>
  <definedNames>
    <definedName name="_xlnm._FilterDatabase" localSheetId="0" hidden="1">'BDS MERIT'!$A$92:$O$104</definedName>
  </definedNames>
  <calcPr calcId="124519"/>
</workbook>
</file>

<file path=xl/calcChain.xml><?xml version="1.0" encoding="utf-8"?>
<calcChain xmlns="http://schemas.openxmlformats.org/spreadsheetml/2006/main">
  <c r="J115" i="2"/>
  <c r="L115" s="1"/>
  <c r="J103"/>
  <c r="L103" s="1"/>
  <c r="J97"/>
  <c r="L97" s="1"/>
  <c r="J56"/>
  <c r="L56" s="1"/>
  <c r="J55"/>
  <c r="L55" s="1"/>
  <c r="J54"/>
  <c r="L54" s="1"/>
  <c r="J53"/>
  <c r="L53" s="1"/>
  <c r="J52"/>
  <c r="L52" s="1"/>
  <c r="J51"/>
  <c r="L51" s="1"/>
  <c r="J50"/>
  <c r="L50" s="1"/>
  <c r="J49"/>
  <c r="L49" s="1"/>
  <c r="J48"/>
  <c r="L48" s="1"/>
  <c r="J47"/>
  <c r="L47" s="1"/>
  <c r="J46"/>
  <c r="L46" s="1"/>
  <c r="J45"/>
  <c r="L45" s="1"/>
  <c r="J44"/>
  <c r="L44" s="1"/>
  <c r="J43"/>
  <c r="L43" s="1"/>
  <c r="J42"/>
  <c r="L42" s="1"/>
  <c r="J41"/>
  <c r="L41" s="1"/>
  <c r="J40"/>
  <c r="L40" s="1"/>
  <c r="J39"/>
  <c r="L39" s="1"/>
  <c r="J38"/>
  <c r="L38" s="1"/>
  <c r="J37"/>
  <c r="L37" s="1"/>
  <c r="J36"/>
  <c r="L36" s="1"/>
  <c r="J35"/>
  <c r="L35" s="1"/>
  <c r="J34"/>
  <c r="L34" s="1"/>
  <c r="J33"/>
  <c r="L33" s="1"/>
  <c r="J32"/>
  <c r="L32" s="1"/>
  <c r="J30"/>
  <c r="L30" s="1"/>
  <c r="J29"/>
  <c r="L29" s="1"/>
  <c r="J28"/>
  <c r="L28" s="1"/>
  <c r="J27"/>
  <c r="L27" s="1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J11"/>
  <c r="L11" s="1"/>
  <c r="J10"/>
  <c r="L10" s="1"/>
  <c r="J9"/>
  <c r="L9" s="1"/>
  <c r="J8"/>
  <c r="L8" s="1"/>
  <c r="J7"/>
  <c r="L7" s="1"/>
  <c r="J6"/>
  <c r="L6" s="1"/>
  <c r="J5"/>
  <c r="L5" s="1"/>
  <c r="J4"/>
  <c r="L4" s="1"/>
  <c r="J67"/>
  <c r="L67" s="1"/>
  <c r="J111"/>
  <c r="L111" s="1"/>
  <c r="J110"/>
  <c r="L110" s="1"/>
  <c r="J109"/>
  <c r="L109" s="1"/>
  <c r="J104"/>
  <c r="L104" s="1"/>
  <c r="J102"/>
  <c r="L102" s="1"/>
  <c r="J101"/>
  <c r="L101" s="1"/>
  <c r="J100"/>
  <c r="L100" s="1"/>
  <c r="J99"/>
  <c r="L99" s="1"/>
  <c r="J98"/>
  <c r="L98" s="1"/>
  <c r="J96"/>
  <c r="L96" s="1"/>
  <c r="J94"/>
  <c r="L94" s="1"/>
  <c r="J93"/>
  <c r="L93" s="1"/>
  <c r="J95"/>
  <c r="L95" s="1"/>
</calcChain>
</file>

<file path=xl/sharedStrings.xml><?xml version="1.0" encoding="utf-8"?>
<sst xmlns="http://schemas.openxmlformats.org/spreadsheetml/2006/main" count="625" uniqueCount="204">
  <si>
    <t>Category</t>
  </si>
  <si>
    <t>SC</t>
  </si>
  <si>
    <t>GEN</t>
  </si>
  <si>
    <t xml:space="preserve"> H.P.GOVERNMENT DENTAL COLLEGE &amp; HOSPITAL, SHIMLA</t>
  </si>
  <si>
    <t>Merit No.</t>
  </si>
  <si>
    <t>Father, Name</t>
  </si>
  <si>
    <t>% age</t>
  </si>
  <si>
    <t>Remarks</t>
  </si>
  <si>
    <t>Name of the candidate</t>
  </si>
  <si>
    <t>ST</t>
  </si>
  <si>
    <t>MERIT LIST OF ST CATEGORY</t>
  </si>
  <si>
    <t>PARUL SHARMA</t>
  </si>
  <si>
    <t>HDC</t>
  </si>
  <si>
    <t>HEMLATA</t>
  </si>
  <si>
    <t>SALIL</t>
  </si>
  <si>
    <t>Date of Birth</t>
  </si>
  <si>
    <t>SHUBHANGI MAHAJAN</t>
  </si>
  <si>
    <t>GEETANJALI SINGH</t>
  </si>
  <si>
    <t>HIMANI JAIN</t>
  </si>
  <si>
    <t>KUSHA THAKUR</t>
  </si>
  <si>
    <t>4th year attempt</t>
  </si>
  <si>
    <t xml:space="preserve">1st </t>
  </si>
  <si>
    <t>BDS College Name</t>
  </si>
  <si>
    <t>KALPNA NEGI</t>
  </si>
  <si>
    <t>CONTRACT</t>
  </si>
  <si>
    <t>MERIT LIST OF SC CATEGORY</t>
  </si>
  <si>
    <t>Out of Marks</t>
  </si>
  <si>
    <t>COMBINED MERIT LIST OF DIRECT CATEGORY</t>
  </si>
  <si>
    <t>ATTENDENCE OF THE CANDIDATES WHO ATTENDED THE COUNSELING HELD ON 30-5-2016</t>
  </si>
  <si>
    <t>ATTENDENCE OF THE CANDIDATES WHO ATTENDED THE COUNSELING HELD ON 30-6-2016</t>
  </si>
  <si>
    <t>ATTENDENCE OF THE CANDIDATES WHO ATTENDED THE COUNSELING HELD ON 30-6-16</t>
  </si>
  <si>
    <t xml:space="preserve">COMBIND MERIT LIST IN-SERVICE  CATEGORY </t>
  </si>
  <si>
    <t xml:space="preserve">COMBIND IN-SERVICE CATEGORY MERIT LIST </t>
  </si>
  <si>
    <t>NEELAM RAWAT</t>
  </si>
  <si>
    <t>GULAB SINGH THAKUR</t>
  </si>
  <si>
    <t>KALIKA KOUNDINYA</t>
  </si>
  <si>
    <t>KAMAL KISHOR</t>
  </si>
  <si>
    <t>HIDS</t>
  </si>
  <si>
    <t>ASHOK TREHAN</t>
  </si>
  <si>
    <t>NEHARIKA TREHAN</t>
  </si>
  <si>
    <t>SUNNY SHARMA</t>
  </si>
  <si>
    <t>JAGDISH RAJ</t>
  </si>
  <si>
    <t>AASTHA SHARMA</t>
  </si>
  <si>
    <t>SUNIR KUMAR</t>
  </si>
  <si>
    <t>MAHIMA BASIN</t>
  </si>
  <si>
    <t>NARESH BHASIN</t>
  </si>
  <si>
    <t>LAL CHAND SHARNA</t>
  </si>
  <si>
    <t>HDS</t>
  </si>
  <si>
    <t>SHER SINGH NEGI</t>
  </si>
  <si>
    <t>DEEPIKA BHASIA</t>
  </si>
  <si>
    <t>VIRENDER KUMAR</t>
  </si>
  <si>
    <t>SURESH KUMAR</t>
  </si>
  <si>
    <t>BDC</t>
  </si>
  <si>
    <t>PAYAL KASHYAP</t>
  </si>
  <si>
    <t>PURAN CHAND</t>
  </si>
  <si>
    <t>AMIT KUMAR</t>
  </si>
  <si>
    <t>AMIT KAPOOR</t>
  </si>
  <si>
    <t>MADAN LAL KAPOOR</t>
  </si>
  <si>
    <t>DHAN VARSA</t>
  </si>
  <si>
    <t>SUCHETA</t>
  </si>
  <si>
    <t>OM PRAKASH</t>
  </si>
  <si>
    <t xml:space="preserve">Regular </t>
  </si>
  <si>
    <t>INDU BALA DHIMAN</t>
  </si>
  <si>
    <t>SADA NANDA</t>
  </si>
  <si>
    <t>15-11-76</t>
  </si>
  <si>
    <t>PRAGYA</t>
  </si>
  <si>
    <t>ARVIND KUMAR</t>
  </si>
  <si>
    <t>19-11-75</t>
  </si>
  <si>
    <t>GARIMA SAHNI</t>
  </si>
  <si>
    <t>SUBHASH SAHNI</t>
  </si>
  <si>
    <t>DAV</t>
  </si>
  <si>
    <t>KANWARJAGAT JIT</t>
  </si>
  <si>
    <t>14-1-91</t>
  </si>
  <si>
    <t>SUNANDA KATOCH</t>
  </si>
  <si>
    <t>DHIRAJ KATOCH</t>
  </si>
  <si>
    <t>27-9-89</t>
  </si>
  <si>
    <t>2ND</t>
  </si>
  <si>
    <t>ASHIMA</t>
  </si>
  <si>
    <t>KHUSHAL CHAND</t>
  </si>
  <si>
    <t>24-5-82</t>
  </si>
  <si>
    <t>NITYA ANAND</t>
  </si>
  <si>
    <t>PARAMJEET KAUR</t>
  </si>
  <si>
    <t>PRATAP SINGH</t>
  </si>
  <si>
    <t>20-10-90</t>
  </si>
  <si>
    <t>J S CHANDEL</t>
  </si>
  <si>
    <t>AKSHI CHANDEL</t>
  </si>
  <si>
    <t>JOGINDER SINGH</t>
  </si>
  <si>
    <t>KEHAR SINGH</t>
  </si>
  <si>
    <t>13-10-83</t>
  </si>
  <si>
    <t>Cumulative  Marks</t>
  </si>
  <si>
    <t>19/1/89</t>
  </si>
  <si>
    <t>TASMIYA WAHID</t>
  </si>
  <si>
    <t>ABDUL WAHID</t>
  </si>
  <si>
    <t xml:space="preserve">2ND </t>
  </si>
  <si>
    <t>MONIKA</t>
  </si>
  <si>
    <t>WANGCHOO GIACHHO</t>
  </si>
  <si>
    <t>14-3-92</t>
  </si>
  <si>
    <t>PIRYA KAUSHAL</t>
  </si>
  <si>
    <t>SURENDER KUMAR</t>
  </si>
  <si>
    <t>13-8-90</t>
  </si>
  <si>
    <t xml:space="preserve">SALEETA </t>
  </si>
  <si>
    <t>NUSHTAQ AHAMED</t>
  </si>
  <si>
    <t>ROOP SINGH</t>
  </si>
  <si>
    <t>25-6-90</t>
  </si>
  <si>
    <t>H S THAKUR</t>
  </si>
  <si>
    <t>28-1-91</t>
  </si>
  <si>
    <t>NAZAM SACHDEVA</t>
  </si>
  <si>
    <t>RAJAN KUMAR</t>
  </si>
  <si>
    <t>17-6-89</t>
  </si>
  <si>
    <t>SEEMA</t>
  </si>
  <si>
    <t>GURWARA SINGH</t>
  </si>
  <si>
    <t>ANKUR SHARMA</t>
  </si>
  <si>
    <t>PAWAN KUMAR</t>
  </si>
  <si>
    <t>3RD</t>
  </si>
  <si>
    <t>CHANDNI BHARDWAJ</t>
  </si>
  <si>
    <t>ANAND SWAROOP</t>
  </si>
  <si>
    <t>19-5-81</t>
  </si>
  <si>
    <t>VIJAY SINGH</t>
  </si>
  <si>
    <t>23-12-87</t>
  </si>
  <si>
    <t>AMBIKA SOOD</t>
  </si>
  <si>
    <t>ATUL KUMAR</t>
  </si>
  <si>
    <t>BEENA KAR</t>
  </si>
  <si>
    <t>NAZIR AHMAD</t>
  </si>
  <si>
    <t>13-4-90</t>
  </si>
  <si>
    <t>19-12-92</t>
  </si>
  <si>
    <t>21-3-93</t>
  </si>
  <si>
    <t>POONAM SHARMA</t>
  </si>
  <si>
    <t>PREM CHAND</t>
  </si>
  <si>
    <t>ABHISHEK SHARMA</t>
  </si>
  <si>
    <t>BHUVNESH KUMAR</t>
  </si>
  <si>
    <t>16-2-92</t>
  </si>
  <si>
    <t>QUASEEM JAVED</t>
  </si>
  <si>
    <t>ABDUL QUADIR</t>
  </si>
  <si>
    <t>NEERAJ SHARMA</t>
  </si>
  <si>
    <t>YOG RAJ</t>
  </si>
  <si>
    <t>15-1-83</t>
  </si>
  <si>
    <t>NAMITA SEPOLIA</t>
  </si>
  <si>
    <t>NAREBDER SEPOLIA</t>
  </si>
  <si>
    <t>AQUIB JAVED</t>
  </si>
  <si>
    <t>JAVAD AHMED</t>
  </si>
  <si>
    <t>SHIWAN JAMWAL</t>
  </si>
  <si>
    <t>KUSUM PAL SINGH</t>
  </si>
  <si>
    <t>24-7-91</t>
  </si>
  <si>
    <t>HEENA SHARMA</t>
  </si>
  <si>
    <t>TARA CHAND</t>
  </si>
  <si>
    <t>RAM RATTAN SHARMA</t>
  </si>
  <si>
    <t>15-10-77</t>
  </si>
  <si>
    <t>ABHSHEK SINGH PATHANIA</t>
  </si>
  <si>
    <t>VIBHATI ARYA</t>
  </si>
  <si>
    <t>H R ARYA</t>
  </si>
  <si>
    <t>28-4-74</t>
  </si>
  <si>
    <t>NAVTEJ SINGH</t>
  </si>
  <si>
    <t>AMAR SINGH</t>
  </si>
  <si>
    <t>MILKHI RAM</t>
  </si>
  <si>
    <t>ANUJ KUMAR SHARMA</t>
  </si>
  <si>
    <t>VISHNU DUTT</t>
  </si>
  <si>
    <t>PRASHANT PATHANIA</t>
  </si>
  <si>
    <t>MALKIAT SINGH</t>
  </si>
  <si>
    <t>22-7-77</t>
  </si>
  <si>
    <t>CHARU GUPTA</t>
  </si>
  <si>
    <t>KAUINDER GUPTA</t>
  </si>
  <si>
    <t>27-11-89</t>
  </si>
  <si>
    <t>YAGVESHWAR MALHOTRA</t>
  </si>
  <si>
    <t>SATISH MALHOTRA</t>
  </si>
  <si>
    <t>21-2-81</t>
  </si>
  <si>
    <t>BDS 1st Year Marks</t>
  </si>
  <si>
    <t>BDS 2nd  Year Marks</t>
  </si>
  <si>
    <t>BDS 3rd  Year Marks</t>
  </si>
  <si>
    <t>BDS 4th  Year Marks</t>
  </si>
  <si>
    <t>RAGHAV CHANDEL</t>
  </si>
  <si>
    <t>H C CHANDEL</t>
  </si>
  <si>
    <t>25-12-85</t>
  </si>
  <si>
    <t>AMAN UPPAL</t>
  </si>
  <si>
    <t>SURESH CHAND</t>
  </si>
  <si>
    <t>NANDITA</t>
  </si>
  <si>
    <t>SUNIL SHARMA</t>
  </si>
  <si>
    <t>SHILPA THAKUR</t>
  </si>
  <si>
    <t>MOHINDER SINGH</t>
  </si>
  <si>
    <t>23-10-91</t>
  </si>
  <si>
    <t>GDC</t>
  </si>
  <si>
    <t>AMAN DHIMAN</t>
  </si>
  <si>
    <t>GURDEV SINGH</t>
  </si>
  <si>
    <t>21-7-83</t>
  </si>
  <si>
    <t>PARVEEN JAIN</t>
  </si>
  <si>
    <t>19-2-89</t>
  </si>
  <si>
    <t xml:space="preserve">MERIT LIST OF IN-SERVICE -SC  CATEGORY </t>
  </si>
  <si>
    <t>Name of the Candidate</t>
  </si>
  <si>
    <t>ARUN PATYAL</t>
  </si>
  <si>
    <t xml:space="preserve">PALLAVI </t>
  </si>
  <si>
    <t>22/9/90</t>
  </si>
  <si>
    <t>MANISHA KAPILA</t>
  </si>
  <si>
    <t>RATTAN CHAND</t>
  </si>
  <si>
    <t>NAVNESH GUPTA</t>
  </si>
  <si>
    <t>15-5-91</t>
  </si>
  <si>
    <t>22-3-1991</t>
  </si>
  <si>
    <t>13-1-1983</t>
  </si>
  <si>
    <t>21-7-1983</t>
  </si>
  <si>
    <t>13-8-1990</t>
  </si>
  <si>
    <t>27-12-89</t>
  </si>
  <si>
    <t>SUMAN RAO</t>
  </si>
  <si>
    <t>RANGILA  RAM RAO</t>
  </si>
  <si>
    <t>ANJANA MUKAMIA</t>
  </si>
  <si>
    <t>B R MUKAMIA</t>
  </si>
  <si>
    <t xml:space="preserve">MERIT LIST OF IN-SERVICE -ST  CATEGORY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</si>
</sst>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NumberFormat="1" applyFont="1" applyAlignment="1">
      <alignment horizontal="left" vertical="top"/>
    </xf>
    <xf numFmtId="0" fontId="1" fillId="0" borderId="0" xfId="0" applyNumberFormat="1" applyFont="1"/>
    <xf numFmtId="0" fontId="0" fillId="0" borderId="1" xfId="0" applyNumberFormat="1" applyFont="1" applyBorder="1" applyAlignment="1">
      <alignment horizontal="left"/>
    </xf>
    <xf numFmtId="0" fontId="0" fillId="0" borderId="1" xfId="0" applyNumberFormat="1" applyFont="1" applyBorder="1"/>
    <xf numFmtId="0" fontId="1" fillId="0" borderId="1" xfId="0" applyNumberFormat="1" applyFont="1" applyBorder="1"/>
    <xf numFmtId="0" fontId="1" fillId="0" borderId="0" xfId="0" applyNumberFormat="1" applyFont="1" applyBorder="1" applyAlignment="1">
      <alignment horizontal="left" vertical="top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/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/>
    <xf numFmtId="0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top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/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Border="1" applyAlignment="1">
      <alignment vertical="top" wrapText="1"/>
    </xf>
    <xf numFmtId="0" fontId="0" fillId="0" borderId="1" xfId="0" applyNumberFormat="1" applyBorder="1" applyAlignment="1">
      <alignment horizontal="right" vertical="top"/>
    </xf>
    <xf numFmtId="0" fontId="0" fillId="0" borderId="1" xfId="0" applyNumberFormat="1" applyBorder="1" applyAlignment="1">
      <alignment horizontal="right"/>
    </xf>
    <xf numFmtId="0" fontId="4" fillId="0" borderId="1" xfId="0" applyNumberFormat="1" applyFont="1" applyBorder="1"/>
    <xf numFmtId="14" fontId="2" fillId="0" borderId="1" xfId="0" applyNumberFormat="1" applyFont="1" applyBorder="1" applyAlignment="1">
      <alignment horizontal="left"/>
    </xf>
    <xf numFmtId="0" fontId="0" fillId="0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right"/>
    </xf>
    <xf numFmtId="0" fontId="0" fillId="0" borderId="1" xfId="0" applyNumberFormat="1" applyBorder="1"/>
    <xf numFmtId="0" fontId="0" fillId="0" borderId="1" xfId="0" applyNumberForma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0" xfId="0" applyNumberFormat="1" applyFont="1" applyBorder="1" applyAlignment="1">
      <alignment horizontal="right" vertical="top"/>
    </xf>
    <xf numFmtId="0" fontId="0" fillId="0" borderId="0" xfId="0" applyNumberFormat="1" applyFont="1" applyBorder="1" applyAlignment="1">
      <alignment horizontal="left" vertical="top" wrapText="1"/>
    </xf>
    <xf numFmtId="0" fontId="0" fillId="0" borderId="0" xfId="0" applyNumberFormat="1" applyFont="1" applyBorder="1" applyAlignment="1">
      <alignment vertical="top" wrapText="1"/>
    </xf>
    <xf numFmtId="0" fontId="0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14" fontId="2" fillId="0" borderId="0" xfId="0" applyNumberFormat="1" applyFont="1" applyBorder="1"/>
    <xf numFmtId="0" fontId="0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top"/>
    </xf>
    <xf numFmtId="0" fontId="9" fillId="0" borderId="1" xfId="0" applyNumberFormat="1" applyFont="1" applyBorder="1" applyAlignment="1">
      <alignment horizontal="left" vertical="center"/>
    </xf>
    <xf numFmtId="0" fontId="9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left" vertical="top"/>
    </xf>
    <xf numFmtId="0" fontId="4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0" fillId="0" borderId="1" xfId="0" applyNumberFormat="1" applyFont="1" applyBorder="1" applyAlignment="1">
      <alignment vertical="center"/>
    </xf>
    <xf numFmtId="0" fontId="0" fillId="0" borderId="0" xfId="0" applyNumberFormat="1" applyFill="1" applyBorder="1" applyAlignment="1">
      <alignment vertical="top" wrapText="1"/>
    </xf>
    <xf numFmtId="0" fontId="7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5" fillId="0" borderId="0" xfId="0" applyNumberFormat="1" applyFont="1" applyBorder="1"/>
    <xf numFmtId="0" fontId="0" fillId="0" borderId="0" xfId="0" applyNumberFormat="1" applyBorder="1" applyAlignment="1">
      <alignment horizontal="center" vertical="center"/>
    </xf>
    <xf numFmtId="2" fontId="0" fillId="0" borderId="0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/>
    </xf>
    <xf numFmtId="0" fontId="0" fillId="0" borderId="1" xfId="0" applyNumberFormat="1" applyBorder="1" applyAlignment="1">
      <alignment horizontal="left"/>
    </xf>
    <xf numFmtId="14" fontId="7" fillId="0" borderId="1" xfId="0" applyNumberFormat="1" applyFont="1" applyBorder="1"/>
    <xf numFmtId="14" fontId="0" fillId="0" borderId="1" xfId="0" applyNumberFormat="1" applyFont="1" applyBorder="1"/>
    <xf numFmtId="14" fontId="0" fillId="0" borderId="1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NumberFormat="1" applyBorder="1" applyAlignment="1">
      <alignment vertical="top" wrapText="1"/>
    </xf>
    <xf numFmtId="1" fontId="5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left" vertical="top"/>
    </xf>
    <xf numFmtId="0" fontId="0" fillId="0" borderId="1" xfId="0" applyNumberFormat="1" applyBorder="1" applyAlignment="1"/>
    <xf numFmtId="0" fontId="0" fillId="0" borderId="1" xfId="0" applyNumberFormat="1" applyFont="1" applyBorder="1" applyAlignment="1"/>
    <xf numFmtId="0" fontId="0" fillId="0" borderId="1" xfId="0" applyNumberFormat="1" applyBorder="1" applyAlignment="1">
      <alignment horizontal="center" vertical="top"/>
    </xf>
    <xf numFmtId="0" fontId="0" fillId="0" borderId="1" xfId="0" applyNumberFormat="1" applyFill="1" applyBorder="1" applyAlignment="1">
      <alignment horizontal="center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horizontal="center" vertical="top" wrapText="1"/>
    </xf>
    <xf numFmtId="0" fontId="0" fillId="0" borderId="0" xfId="0" applyNumberFormat="1" applyBorder="1" applyAlignment="1">
      <alignment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Border="1" applyAlignment="1">
      <alignment vertical="top"/>
    </xf>
    <xf numFmtId="0" fontId="8" fillId="0" borderId="1" xfId="0" applyNumberFormat="1" applyFont="1" applyBorder="1" applyAlignment="1">
      <alignment vertical="top" wrapText="1"/>
    </xf>
    <xf numFmtId="0" fontId="4" fillId="0" borderId="0" xfId="0" applyNumberFormat="1" applyFont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Border="1"/>
    <xf numFmtId="2" fontId="0" fillId="0" borderId="2" xfId="0" applyNumberFormat="1" applyFont="1" applyBorder="1" applyAlignment="1">
      <alignment horizontal="center"/>
    </xf>
    <xf numFmtId="0" fontId="2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4"/>
  <sheetViews>
    <sheetView tabSelected="1" topLeftCell="A105" workbookViewId="0">
      <selection activeCell="G119" sqref="G119"/>
    </sheetView>
  </sheetViews>
  <sheetFormatPr defaultRowHeight="15"/>
  <cols>
    <col min="1" max="1" width="5.7109375" customWidth="1"/>
    <col min="2" max="2" width="19.28515625" customWidth="1"/>
    <col min="3" max="3" width="18.5703125" customWidth="1"/>
    <col min="4" max="4" width="10.140625" customWidth="1"/>
    <col min="5" max="5" width="6.5703125" customWidth="1"/>
    <col min="6" max="6" width="7.42578125" customWidth="1"/>
    <col min="7" max="7" width="8.85546875" customWidth="1"/>
    <col min="8" max="8" width="7.7109375" customWidth="1"/>
    <col min="9" max="9" width="8.42578125" customWidth="1"/>
    <col min="10" max="11" width="7" customWidth="1"/>
    <col min="12" max="12" width="6.85546875" customWidth="1"/>
    <col min="13" max="13" width="7" customWidth="1"/>
    <col min="14" max="14" width="7.140625" customWidth="1"/>
  </cols>
  <sheetData>
    <row r="1" spans="1:15" ht="15.75">
      <c r="A1" s="1" t="s">
        <v>3</v>
      </c>
      <c r="B1" s="2"/>
      <c r="C1" s="2"/>
      <c r="D1" s="2"/>
      <c r="E1" s="2"/>
      <c r="F1" s="7"/>
      <c r="G1" s="8"/>
      <c r="H1" s="2"/>
      <c r="I1" s="2"/>
      <c r="J1" s="2"/>
      <c r="K1" s="2"/>
      <c r="L1" s="2"/>
      <c r="M1" s="2"/>
      <c r="N1" s="2"/>
    </row>
    <row r="2" spans="1:15" ht="15.7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48" customHeight="1">
      <c r="A3" s="112" t="s">
        <v>4</v>
      </c>
      <c r="B3" s="113" t="s">
        <v>186</v>
      </c>
      <c r="C3" s="114" t="s">
        <v>5</v>
      </c>
      <c r="D3" s="115" t="s">
        <v>15</v>
      </c>
      <c r="E3" s="116" t="s">
        <v>0</v>
      </c>
      <c r="F3" s="116" t="s">
        <v>165</v>
      </c>
      <c r="G3" s="116" t="s">
        <v>166</v>
      </c>
      <c r="H3" s="116" t="s">
        <v>167</v>
      </c>
      <c r="I3" s="116" t="s">
        <v>168</v>
      </c>
      <c r="J3" s="116" t="s">
        <v>89</v>
      </c>
      <c r="K3" s="117" t="s">
        <v>26</v>
      </c>
      <c r="L3" s="118" t="s">
        <v>6</v>
      </c>
      <c r="M3" s="38" t="s">
        <v>20</v>
      </c>
      <c r="N3" s="119" t="s">
        <v>22</v>
      </c>
      <c r="O3" s="118" t="s">
        <v>7</v>
      </c>
    </row>
    <row r="4" spans="1:15" ht="15.75">
      <c r="A4" s="60">
        <v>1</v>
      </c>
      <c r="B4" s="22" t="s">
        <v>81</v>
      </c>
      <c r="C4" s="19" t="s">
        <v>82</v>
      </c>
      <c r="D4" s="99" t="s">
        <v>83</v>
      </c>
      <c r="E4" s="106" t="s">
        <v>2</v>
      </c>
      <c r="F4" s="54">
        <v>451</v>
      </c>
      <c r="G4" s="54">
        <v>582</v>
      </c>
      <c r="H4" s="54">
        <v>480</v>
      </c>
      <c r="I4" s="55">
        <v>1149</v>
      </c>
      <c r="J4" s="55">
        <f t="shared" ref="J4:J30" si="0">SUM(F4:I4)</f>
        <v>2662</v>
      </c>
      <c r="K4" s="108">
        <v>3600</v>
      </c>
      <c r="L4" s="122">
        <f t="shared" ref="L4:L30" si="1">J4*100/3600</f>
        <v>73.944444444444443</v>
      </c>
      <c r="M4" s="123" t="s">
        <v>21</v>
      </c>
      <c r="N4" s="17" t="s">
        <v>52</v>
      </c>
      <c r="O4" s="4"/>
    </row>
    <row r="5" spans="1:15" ht="15.75">
      <c r="A5" s="60">
        <v>2</v>
      </c>
      <c r="B5" s="21" t="s">
        <v>39</v>
      </c>
      <c r="C5" s="19" t="s">
        <v>38</v>
      </c>
      <c r="D5" s="98">
        <v>33761</v>
      </c>
      <c r="E5" s="106" t="s">
        <v>2</v>
      </c>
      <c r="F5" s="55">
        <v>433</v>
      </c>
      <c r="G5" s="55">
        <v>592</v>
      </c>
      <c r="H5" s="55">
        <v>443</v>
      </c>
      <c r="I5" s="55">
        <v>1107</v>
      </c>
      <c r="J5" s="55">
        <f t="shared" si="0"/>
        <v>2575</v>
      </c>
      <c r="K5" s="108">
        <v>3600</v>
      </c>
      <c r="L5" s="122">
        <f t="shared" si="1"/>
        <v>71.527777777777771</v>
      </c>
      <c r="M5" s="123" t="s">
        <v>21</v>
      </c>
      <c r="N5" s="45" t="s">
        <v>37</v>
      </c>
      <c r="O5" s="36"/>
    </row>
    <row r="6" spans="1:15" ht="15.75">
      <c r="A6" s="60">
        <v>3</v>
      </c>
      <c r="B6" s="23" t="s">
        <v>42</v>
      </c>
      <c r="C6" s="19" t="s">
        <v>43</v>
      </c>
      <c r="D6" s="98">
        <v>33742</v>
      </c>
      <c r="E6" s="106" t="s">
        <v>2</v>
      </c>
      <c r="F6" s="55">
        <v>453</v>
      </c>
      <c r="G6" s="55">
        <v>601</v>
      </c>
      <c r="H6" s="55">
        <v>385</v>
      </c>
      <c r="I6" s="55">
        <v>1112</v>
      </c>
      <c r="J6" s="55">
        <f t="shared" si="0"/>
        <v>2551</v>
      </c>
      <c r="K6" s="108">
        <v>3600</v>
      </c>
      <c r="L6" s="122">
        <f t="shared" si="1"/>
        <v>70.861111111111114</v>
      </c>
      <c r="M6" s="123" t="s">
        <v>21</v>
      </c>
      <c r="N6" s="45" t="s">
        <v>37</v>
      </c>
      <c r="O6" s="36"/>
    </row>
    <row r="7" spans="1:15" ht="15.75">
      <c r="A7" s="60">
        <v>4</v>
      </c>
      <c r="B7" s="19" t="s">
        <v>44</v>
      </c>
      <c r="C7" s="19" t="s">
        <v>45</v>
      </c>
      <c r="D7" s="98">
        <v>33478</v>
      </c>
      <c r="E7" s="106" t="s">
        <v>2</v>
      </c>
      <c r="F7" s="55">
        <v>457</v>
      </c>
      <c r="G7" s="55">
        <v>579</v>
      </c>
      <c r="H7" s="55">
        <v>392</v>
      </c>
      <c r="I7" s="55">
        <v>1093</v>
      </c>
      <c r="J7" s="55">
        <f t="shared" si="0"/>
        <v>2521</v>
      </c>
      <c r="K7" s="108">
        <v>3600</v>
      </c>
      <c r="L7" s="122">
        <f t="shared" si="1"/>
        <v>70.027777777777771</v>
      </c>
      <c r="M7" s="123" t="s">
        <v>21</v>
      </c>
      <c r="N7" s="45" t="s">
        <v>37</v>
      </c>
      <c r="O7" s="4"/>
    </row>
    <row r="8" spans="1:15" ht="15.75">
      <c r="A8" s="60">
        <v>5</v>
      </c>
      <c r="B8" s="19" t="s">
        <v>119</v>
      </c>
      <c r="C8" s="19" t="s">
        <v>120</v>
      </c>
      <c r="D8" s="100" t="s">
        <v>124</v>
      </c>
      <c r="E8" s="106" t="s">
        <v>2</v>
      </c>
      <c r="F8" s="55">
        <v>422</v>
      </c>
      <c r="G8" s="55">
        <v>549</v>
      </c>
      <c r="H8" s="55">
        <v>446</v>
      </c>
      <c r="I8" s="55">
        <v>1020</v>
      </c>
      <c r="J8" s="55">
        <f t="shared" si="0"/>
        <v>2437</v>
      </c>
      <c r="K8" s="108">
        <v>3600</v>
      </c>
      <c r="L8" s="122">
        <f t="shared" si="1"/>
        <v>67.694444444444443</v>
      </c>
      <c r="M8" s="123" t="s">
        <v>21</v>
      </c>
      <c r="N8" s="96" t="s">
        <v>52</v>
      </c>
      <c r="O8" s="4"/>
    </row>
    <row r="9" spans="1:15" ht="15.75">
      <c r="A9" s="60">
        <v>6</v>
      </c>
      <c r="B9" s="19" t="s">
        <v>35</v>
      </c>
      <c r="C9" s="19" t="s">
        <v>36</v>
      </c>
      <c r="D9" s="98">
        <v>33915</v>
      </c>
      <c r="E9" s="106" t="s">
        <v>2</v>
      </c>
      <c r="F9" s="55">
        <v>397</v>
      </c>
      <c r="G9" s="55">
        <v>536</v>
      </c>
      <c r="H9" s="55">
        <v>399</v>
      </c>
      <c r="I9" s="55">
        <v>1095</v>
      </c>
      <c r="J9" s="55">
        <f t="shared" si="0"/>
        <v>2427</v>
      </c>
      <c r="K9" s="108">
        <v>3600</v>
      </c>
      <c r="L9" s="122">
        <f t="shared" si="1"/>
        <v>67.416666666666671</v>
      </c>
      <c r="M9" s="123" t="s">
        <v>21</v>
      </c>
      <c r="N9" s="45" t="s">
        <v>37</v>
      </c>
      <c r="O9" s="4"/>
    </row>
    <row r="10" spans="1:15" ht="15.75">
      <c r="A10" s="60">
        <v>7</v>
      </c>
      <c r="B10" s="21" t="s">
        <v>121</v>
      </c>
      <c r="C10" s="19" t="s">
        <v>122</v>
      </c>
      <c r="D10" s="100" t="s">
        <v>123</v>
      </c>
      <c r="E10" s="106" t="s">
        <v>2</v>
      </c>
      <c r="F10" s="55">
        <v>406</v>
      </c>
      <c r="G10" s="55">
        <v>511</v>
      </c>
      <c r="H10" s="55">
        <v>415</v>
      </c>
      <c r="I10" s="55">
        <v>982</v>
      </c>
      <c r="J10" s="55">
        <f t="shared" si="0"/>
        <v>2314</v>
      </c>
      <c r="K10" s="108">
        <v>3600</v>
      </c>
      <c r="L10" s="122">
        <f t="shared" si="1"/>
        <v>64.277777777777771</v>
      </c>
      <c r="M10" s="123" t="s">
        <v>21</v>
      </c>
      <c r="N10" s="17" t="s">
        <v>52</v>
      </c>
      <c r="O10" s="59"/>
    </row>
    <row r="11" spans="1:15" ht="15.75">
      <c r="A11" s="60">
        <v>8</v>
      </c>
      <c r="B11" s="19" t="s">
        <v>19</v>
      </c>
      <c r="C11" s="19" t="s">
        <v>104</v>
      </c>
      <c r="D11" s="99" t="s">
        <v>105</v>
      </c>
      <c r="E11" s="106" t="s">
        <v>2</v>
      </c>
      <c r="F11" s="55">
        <v>406</v>
      </c>
      <c r="G11" s="55">
        <v>498</v>
      </c>
      <c r="H11" s="55">
        <v>416</v>
      </c>
      <c r="I11" s="55">
        <v>967</v>
      </c>
      <c r="J11" s="55">
        <f t="shared" si="0"/>
        <v>2287</v>
      </c>
      <c r="K11" s="108">
        <v>3600</v>
      </c>
      <c r="L11" s="122">
        <f t="shared" si="1"/>
        <v>63.527777777777779</v>
      </c>
      <c r="M11" s="123" t="s">
        <v>21</v>
      </c>
      <c r="N11" s="17" t="s">
        <v>52</v>
      </c>
      <c r="O11" s="4"/>
    </row>
    <row r="12" spans="1:15">
      <c r="A12" s="60">
        <v>9</v>
      </c>
      <c r="B12" s="10" t="s">
        <v>176</v>
      </c>
      <c r="C12" s="10" t="s">
        <v>177</v>
      </c>
      <c r="D12" s="4" t="s">
        <v>178</v>
      </c>
      <c r="E12" s="106" t="s">
        <v>2</v>
      </c>
      <c r="F12" s="55">
        <v>368</v>
      </c>
      <c r="G12" s="55">
        <v>474</v>
      </c>
      <c r="H12" s="55">
        <v>380</v>
      </c>
      <c r="I12" s="55">
        <v>1062</v>
      </c>
      <c r="J12" s="55">
        <f t="shared" si="0"/>
        <v>2284</v>
      </c>
      <c r="K12" s="108">
        <v>3600</v>
      </c>
      <c r="L12" s="122">
        <f t="shared" si="1"/>
        <v>63.444444444444443</v>
      </c>
      <c r="M12" s="106" t="s">
        <v>21</v>
      </c>
      <c r="N12" s="45" t="s">
        <v>179</v>
      </c>
      <c r="O12" s="4"/>
    </row>
    <row r="13" spans="1:15" ht="15.75">
      <c r="A13" s="60">
        <v>10</v>
      </c>
      <c r="B13" s="75" t="s">
        <v>40</v>
      </c>
      <c r="C13" s="19" t="s">
        <v>41</v>
      </c>
      <c r="D13" s="98">
        <v>34033</v>
      </c>
      <c r="E13" s="106" t="s">
        <v>2</v>
      </c>
      <c r="F13" s="55">
        <v>377</v>
      </c>
      <c r="G13" s="55">
        <v>524</v>
      </c>
      <c r="H13" s="55">
        <v>356</v>
      </c>
      <c r="I13" s="55">
        <v>1021</v>
      </c>
      <c r="J13" s="55">
        <f t="shared" si="0"/>
        <v>2278</v>
      </c>
      <c r="K13" s="108">
        <v>3600</v>
      </c>
      <c r="L13" s="122">
        <f t="shared" si="1"/>
        <v>63.277777777777779</v>
      </c>
      <c r="M13" s="123" t="s">
        <v>21</v>
      </c>
      <c r="N13" s="45" t="s">
        <v>37</v>
      </c>
      <c r="O13" s="4"/>
    </row>
    <row r="14" spans="1:15">
      <c r="A14" s="60">
        <v>11</v>
      </c>
      <c r="B14" s="10" t="s">
        <v>18</v>
      </c>
      <c r="C14" s="10" t="s">
        <v>183</v>
      </c>
      <c r="D14" s="98" t="s">
        <v>184</v>
      </c>
      <c r="E14" s="106" t="s">
        <v>2</v>
      </c>
      <c r="F14" s="55">
        <v>497</v>
      </c>
      <c r="G14" s="55">
        <v>509</v>
      </c>
      <c r="H14" s="55">
        <v>498</v>
      </c>
      <c r="I14" s="55">
        <v>739</v>
      </c>
      <c r="J14" s="55">
        <f t="shared" si="0"/>
        <v>2243</v>
      </c>
      <c r="K14" s="108">
        <v>3600</v>
      </c>
      <c r="L14" s="122">
        <f t="shared" si="1"/>
        <v>62.305555555555557</v>
      </c>
      <c r="M14" s="106" t="s">
        <v>21</v>
      </c>
      <c r="N14" s="45" t="s">
        <v>52</v>
      </c>
      <c r="O14" s="36"/>
    </row>
    <row r="15" spans="1:15" ht="15.75">
      <c r="A15" s="60">
        <v>12</v>
      </c>
      <c r="B15" s="22" t="s">
        <v>138</v>
      </c>
      <c r="C15" s="19" t="s">
        <v>139</v>
      </c>
      <c r="D15" s="100" t="s">
        <v>125</v>
      </c>
      <c r="E15" s="106" t="s">
        <v>2</v>
      </c>
      <c r="F15" s="55">
        <v>356</v>
      </c>
      <c r="G15" s="55">
        <v>509</v>
      </c>
      <c r="H15" s="55">
        <v>408</v>
      </c>
      <c r="I15" s="55">
        <v>967</v>
      </c>
      <c r="J15" s="55">
        <f t="shared" si="0"/>
        <v>2240</v>
      </c>
      <c r="K15" s="108">
        <v>3600</v>
      </c>
      <c r="L15" s="122">
        <f t="shared" si="1"/>
        <v>62.222222222222221</v>
      </c>
      <c r="M15" s="123" t="s">
        <v>21</v>
      </c>
      <c r="N15" s="96" t="s">
        <v>52</v>
      </c>
      <c r="O15" s="4"/>
    </row>
    <row r="16" spans="1:15" ht="15.75">
      <c r="A16" s="60">
        <v>13</v>
      </c>
      <c r="B16" s="19" t="s">
        <v>23</v>
      </c>
      <c r="C16" s="19" t="s">
        <v>48</v>
      </c>
      <c r="D16" s="98">
        <v>32567</v>
      </c>
      <c r="E16" s="106" t="s">
        <v>2</v>
      </c>
      <c r="F16" s="106">
        <v>523</v>
      </c>
      <c r="G16" s="55">
        <v>502</v>
      </c>
      <c r="H16" s="55">
        <v>494</v>
      </c>
      <c r="I16" s="55">
        <v>717</v>
      </c>
      <c r="J16" s="55">
        <f t="shared" si="0"/>
        <v>2236</v>
      </c>
      <c r="K16" s="108">
        <v>3600</v>
      </c>
      <c r="L16" s="122">
        <f t="shared" si="1"/>
        <v>62.111111111111114</v>
      </c>
      <c r="M16" s="123" t="s">
        <v>21</v>
      </c>
      <c r="N16" s="96" t="s">
        <v>37</v>
      </c>
      <c r="O16" s="4"/>
    </row>
    <row r="17" spans="1:15">
      <c r="A17" s="60">
        <v>14</v>
      </c>
      <c r="B17" s="21" t="s">
        <v>53</v>
      </c>
      <c r="C17" s="19" t="s">
        <v>54</v>
      </c>
      <c r="D17" s="100">
        <v>33319</v>
      </c>
      <c r="E17" s="55" t="s">
        <v>1</v>
      </c>
      <c r="F17" s="55">
        <v>381</v>
      </c>
      <c r="G17" s="55">
        <v>475</v>
      </c>
      <c r="H17" s="55">
        <v>382</v>
      </c>
      <c r="I17" s="55">
        <v>990</v>
      </c>
      <c r="J17" s="55">
        <f t="shared" si="0"/>
        <v>2228</v>
      </c>
      <c r="K17" s="108">
        <v>3600</v>
      </c>
      <c r="L17" s="122">
        <f t="shared" si="1"/>
        <v>61.888888888888886</v>
      </c>
      <c r="M17" s="106" t="s">
        <v>21</v>
      </c>
      <c r="N17" s="45" t="s">
        <v>52</v>
      </c>
      <c r="O17" s="36"/>
    </row>
    <row r="18" spans="1:15" ht="15.75">
      <c r="A18" s="60">
        <v>15</v>
      </c>
      <c r="B18" s="19" t="s">
        <v>17</v>
      </c>
      <c r="C18" s="19" t="s">
        <v>71</v>
      </c>
      <c r="D18" s="98" t="s">
        <v>72</v>
      </c>
      <c r="E18" s="106" t="s">
        <v>2</v>
      </c>
      <c r="F18" s="55">
        <v>347</v>
      </c>
      <c r="G18" s="55">
        <v>463</v>
      </c>
      <c r="H18" s="55">
        <v>383</v>
      </c>
      <c r="I18" s="55">
        <v>1028</v>
      </c>
      <c r="J18" s="55">
        <f t="shared" si="0"/>
        <v>2221</v>
      </c>
      <c r="K18" s="108">
        <v>3600</v>
      </c>
      <c r="L18" s="122">
        <f t="shared" si="1"/>
        <v>61.694444444444443</v>
      </c>
      <c r="M18" s="123" t="s">
        <v>21</v>
      </c>
      <c r="N18" s="96" t="s">
        <v>12</v>
      </c>
      <c r="O18" s="36"/>
    </row>
    <row r="19" spans="1:15" ht="15.75">
      <c r="A19" s="60">
        <v>16</v>
      </c>
      <c r="B19" s="19" t="s">
        <v>11</v>
      </c>
      <c r="C19" s="19" t="s">
        <v>80</v>
      </c>
      <c r="D19" s="99">
        <v>33487</v>
      </c>
      <c r="E19" s="106" t="s">
        <v>2</v>
      </c>
      <c r="F19" s="55">
        <v>347</v>
      </c>
      <c r="G19" s="55">
        <v>487</v>
      </c>
      <c r="H19" s="55">
        <v>361</v>
      </c>
      <c r="I19" s="55">
        <v>1026</v>
      </c>
      <c r="J19" s="55">
        <f t="shared" si="0"/>
        <v>2221</v>
      </c>
      <c r="K19" s="108">
        <v>3600</v>
      </c>
      <c r="L19" s="122">
        <f t="shared" si="1"/>
        <v>61.694444444444443</v>
      </c>
      <c r="M19" s="123" t="s">
        <v>21</v>
      </c>
      <c r="N19" s="17" t="s">
        <v>12</v>
      </c>
      <c r="O19" s="36"/>
    </row>
    <row r="20" spans="1:15" ht="15.75">
      <c r="A20" s="60">
        <v>17</v>
      </c>
      <c r="B20" s="23" t="s">
        <v>58</v>
      </c>
      <c r="C20" s="19" t="s">
        <v>46</v>
      </c>
      <c r="D20" s="98">
        <v>33116</v>
      </c>
      <c r="E20" s="106" t="s">
        <v>2</v>
      </c>
      <c r="F20" s="55">
        <v>346</v>
      </c>
      <c r="G20" s="55">
        <v>484</v>
      </c>
      <c r="H20" s="55">
        <v>394</v>
      </c>
      <c r="I20" s="55">
        <v>992</v>
      </c>
      <c r="J20" s="55">
        <f t="shared" si="0"/>
        <v>2216</v>
      </c>
      <c r="K20" s="108">
        <v>3600</v>
      </c>
      <c r="L20" s="122">
        <f t="shared" si="1"/>
        <v>61.555555555555557</v>
      </c>
      <c r="M20" s="123" t="s">
        <v>21</v>
      </c>
      <c r="N20" s="96" t="s">
        <v>47</v>
      </c>
      <c r="O20" s="4"/>
    </row>
    <row r="21" spans="1:15" ht="15.75">
      <c r="A21" s="60">
        <v>18</v>
      </c>
      <c r="B21" s="10" t="s">
        <v>85</v>
      </c>
      <c r="C21" s="19" t="s">
        <v>84</v>
      </c>
      <c r="D21" s="99">
        <v>28859</v>
      </c>
      <c r="E21" s="106" t="s">
        <v>2</v>
      </c>
      <c r="F21" s="55">
        <v>482</v>
      </c>
      <c r="G21" s="55">
        <v>535</v>
      </c>
      <c r="H21" s="55">
        <v>460</v>
      </c>
      <c r="I21" s="55">
        <v>728</v>
      </c>
      <c r="J21" s="55">
        <f t="shared" si="0"/>
        <v>2205</v>
      </c>
      <c r="K21" s="108">
        <v>3600</v>
      </c>
      <c r="L21" s="122">
        <f t="shared" si="1"/>
        <v>61.25</v>
      </c>
      <c r="M21" s="123" t="s">
        <v>21</v>
      </c>
      <c r="N21" s="17" t="s">
        <v>70</v>
      </c>
      <c r="O21" s="10"/>
    </row>
    <row r="22" spans="1:15" ht="15.75">
      <c r="A22" s="60">
        <v>19</v>
      </c>
      <c r="B22" s="21" t="s">
        <v>13</v>
      </c>
      <c r="C22" s="19" t="s">
        <v>102</v>
      </c>
      <c r="D22" s="99" t="s">
        <v>103</v>
      </c>
      <c r="E22" s="106" t="s">
        <v>2</v>
      </c>
      <c r="F22" s="55">
        <v>352</v>
      </c>
      <c r="G22" s="55">
        <v>451</v>
      </c>
      <c r="H22" s="55">
        <v>392</v>
      </c>
      <c r="I22" s="55">
        <v>1007</v>
      </c>
      <c r="J22" s="55">
        <f t="shared" si="0"/>
        <v>2202</v>
      </c>
      <c r="K22" s="108">
        <v>3600</v>
      </c>
      <c r="L22" s="122">
        <f t="shared" si="1"/>
        <v>61.166666666666664</v>
      </c>
      <c r="M22" s="123" t="s">
        <v>21</v>
      </c>
      <c r="N22" s="17" t="s">
        <v>12</v>
      </c>
      <c r="O22" s="4"/>
    </row>
    <row r="23" spans="1:15" ht="15.75">
      <c r="A23" s="60">
        <v>20</v>
      </c>
      <c r="B23" s="10" t="s">
        <v>68</v>
      </c>
      <c r="C23" s="10" t="s">
        <v>69</v>
      </c>
      <c r="D23" s="4" t="s">
        <v>90</v>
      </c>
      <c r="E23" s="106" t="s">
        <v>2</v>
      </c>
      <c r="F23" s="55">
        <v>464</v>
      </c>
      <c r="G23" s="55">
        <v>485</v>
      </c>
      <c r="H23" s="55">
        <v>513</v>
      </c>
      <c r="I23" s="55">
        <v>728</v>
      </c>
      <c r="J23" s="55">
        <f t="shared" si="0"/>
        <v>2190</v>
      </c>
      <c r="K23" s="108">
        <v>3600</v>
      </c>
      <c r="L23" s="122">
        <f t="shared" si="1"/>
        <v>60.833333333333336</v>
      </c>
      <c r="M23" s="123" t="s">
        <v>21</v>
      </c>
      <c r="N23" s="96" t="s">
        <v>70</v>
      </c>
      <c r="O23" s="4"/>
    </row>
    <row r="24" spans="1:15">
      <c r="A24" s="60">
        <v>21</v>
      </c>
      <c r="B24" s="19" t="s">
        <v>16</v>
      </c>
      <c r="C24" s="19" t="s">
        <v>192</v>
      </c>
      <c r="D24" s="35" t="s">
        <v>193</v>
      </c>
      <c r="E24" s="106" t="s">
        <v>2</v>
      </c>
      <c r="F24" s="55">
        <v>366</v>
      </c>
      <c r="G24" s="55">
        <v>451</v>
      </c>
      <c r="H24" s="55">
        <v>367</v>
      </c>
      <c r="I24" s="55">
        <v>997</v>
      </c>
      <c r="J24" s="55">
        <f t="shared" si="0"/>
        <v>2181</v>
      </c>
      <c r="K24" s="108">
        <v>3600</v>
      </c>
      <c r="L24" s="122">
        <f t="shared" si="1"/>
        <v>60.583333333333336</v>
      </c>
      <c r="M24" s="106" t="s">
        <v>21</v>
      </c>
      <c r="N24" s="45" t="s">
        <v>12</v>
      </c>
      <c r="O24" s="4"/>
    </row>
    <row r="25" spans="1:15" ht="15.75">
      <c r="A25" s="60">
        <v>22</v>
      </c>
      <c r="B25" s="19" t="s">
        <v>100</v>
      </c>
      <c r="C25" s="19" t="s">
        <v>101</v>
      </c>
      <c r="D25" s="99">
        <v>32882</v>
      </c>
      <c r="E25" s="106" t="s">
        <v>2</v>
      </c>
      <c r="F25" s="55">
        <v>341</v>
      </c>
      <c r="G25" s="55">
        <v>507</v>
      </c>
      <c r="H25" s="55">
        <v>387</v>
      </c>
      <c r="I25" s="55">
        <v>940</v>
      </c>
      <c r="J25" s="55">
        <f t="shared" si="0"/>
        <v>2175</v>
      </c>
      <c r="K25" s="108">
        <v>3600</v>
      </c>
      <c r="L25" s="122">
        <f t="shared" si="1"/>
        <v>60.416666666666664</v>
      </c>
      <c r="M25" s="123" t="s">
        <v>21</v>
      </c>
      <c r="N25" s="17" t="s">
        <v>37</v>
      </c>
      <c r="O25" s="36"/>
    </row>
    <row r="26" spans="1:15">
      <c r="A26" s="60">
        <v>23</v>
      </c>
      <c r="B26" s="19" t="s">
        <v>143</v>
      </c>
      <c r="C26" s="19" t="s">
        <v>144</v>
      </c>
      <c r="D26" s="100">
        <v>34249</v>
      </c>
      <c r="E26" s="106" t="s">
        <v>2</v>
      </c>
      <c r="F26" s="55">
        <v>379</v>
      </c>
      <c r="G26" s="55">
        <v>501</v>
      </c>
      <c r="H26" s="55">
        <v>345</v>
      </c>
      <c r="I26" s="55">
        <v>945</v>
      </c>
      <c r="J26" s="55">
        <f t="shared" si="0"/>
        <v>2170</v>
      </c>
      <c r="K26" s="108">
        <v>3600</v>
      </c>
      <c r="L26" s="122">
        <f t="shared" si="1"/>
        <v>60.277777777777779</v>
      </c>
      <c r="M26" s="106" t="s">
        <v>21</v>
      </c>
      <c r="N26" s="45" t="s">
        <v>12</v>
      </c>
      <c r="O26" s="4"/>
    </row>
    <row r="27" spans="1:15">
      <c r="A27" s="60">
        <v>24</v>
      </c>
      <c r="B27" s="21" t="s">
        <v>136</v>
      </c>
      <c r="C27" s="19" t="s">
        <v>137</v>
      </c>
      <c r="D27" s="100">
        <v>34215</v>
      </c>
      <c r="E27" s="106" t="s">
        <v>2</v>
      </c>
      <c r="F27" s="55">
        <v>390</v>
      </c>
      <c r="G27" s="55">
        <v>492</v>
      </c>
      <c r="H27" s="55">
        <v>362</v>
      </c>
      <c r="I27" s="55">
        <v>922</v>
      </c>
      <c r="J27" s="55">
        <f t="shared" si="0"/>
        <v>2166</v>
      </c>
      <c r="K27" s="108">
        <v>3600</v>
      </c>
      <c r="L27" s="122">
        <f t="shared" si="1"/>
        <v>60.166666666666664</v>
      </c>
      <c r="M27" s="106" t="s">
        <v>21</v>
      </c>
      <c r="N27" s="45" t="s">
        <v>12</v>
      </c>
      <c r="O27" s="4"/>
    </row>
    <row r="28" spans="1:15">
      <c r="A28" s="60">
        <v>25</v>
      </c>
      <c r="B28" s="21" t="s">
        <v>159</v>
      </c>
      <c r="C28" s="19" t="s">
        <v>160</v>
      </c>
      <c r="D28" s="100" t="s">
        <v>161</v>
      </c>
      <c r="E28" s="106" t="s">
        <v>2</v>
      </c>
      <c r="F28" s="55">
        <v>356</v>
      </c>
      <c r="G28" s="55">
        <v>478</v>
      </c>
      <c r="H28" s="55">
        <v>333</v>
      </c>
      <c r="I28" s="55">
        <v>986</v>
      </c>
      <c r="J28" s="55">
        <f t="shared" si="0"/>
        <v>2153</v>
      </c>
      <c r="K28" s="108">
        <v>3600</v>
      </c>
      <c r="L28" s="122">
        <f t="shared" si="1"/>
        <v>59.805555555555557</v>
      </c>
      <c r="M28" s="106" t="s">
        <v>21</v>
      </c>
      <c r="N28" s="45" t="s">
        <v>12</v>
      </c>
      <c r="O28" s="36"/>
    </row>
    <row r="29" spans="1:15">
      <c r="A29" s="60">
        <v>26</v>
      </c>
      <c r="B29" s="21" t="s">
        <v>128</v>
      </c>
      <c r="C29" s="19" t="s">
        <v>129</v>
      </c>
      <c r="D29" s="100" t="s">
        <v>130</v>
      </c>
      <c r="E29" s="106" t="s">
        <v>2</v>
      </c>
      <c r="F29" s="55">
        <v>368</v>
      </c>
      <c r="G29" s="55">
        <v>478</v>
      </c>
      <c r="H29" s="55">
        <v>386</v>
      </c>
      <c r="I29" s="55">
        <v>897</v>
      </c>
      <c r="J29" s="55">
        <f t="shared" si="0"/>
        <v>2129</v>
      </c>
      <c r="K29" s="108">
        <v>3600</v>
      </c>
      <c r="L29" s="122">
        <f t="shared" si="1"/>
        <v>59.138888888888886</v>
      </c>
      <c r="M29" s="106" t="s">
        <v>76</v>
      </c>
      <c r="N29" s="45" t="s">
        <v>52</v>
      </c>
      <c r="O29" s="4"/>
    </row>
    <row r="30" spans="1:15">
      <c r="A30" s="60">
        <v>27</v>
      </c>
      <c r="B30" s="19" t="s">
        <v>55</v>
      </c>
      <c r="C30" s="19" t="s">
        <v>51</v>
      </c>
      <c r="D30" s="100">
        <v>33018</v>
      </c>
      <c r="E30" s="55" t="s">
        <v>9</v>
      </c>
      <c r="F30" s="55">
        <v>342</v>
      </c>
      <c r="G30" s="55">
        <v>475</v>
      </c>
      <c r="H30" s="55">
        <v>359</v>
      </c>
      <c r="I30" s="55">
        <v>948</v>
      </c>
      <c r="J30" s="55">
        <f t="shared" si="0"/>
        <v>2124</v>
      </c>
      <c r="K30" s="108">
        <v>3600</v>
      </c>
      <c r="L30" s="122">
        <f t="shared" si="1"/>
        <v>59</v>
      </c>
      <c r="M30" s="106" t="s">
        <v>21</v>
      </c>
      <c r="N30" s="45" t="s">
        <v>37</v>
      </c>
      <c r="O30" s="4"/>
    </row>
    <row r="31" spans="1:15" ht="45">
      <c r="A31" s="112" t="s">
        <v>4</v>
      </c>
      <c r="B31" s="113" t="s">
        <v>186</v>
      </c>
      <c r="C31" s="114" t="s">
        <v>5</v>
      </c>
      <c r="D31" s="115" t="s">
        <v>15</v>
      </c>
      <c r="E31" s="116" t="s">
        <v>0</v>
      </c>
      <c r="F31" s="116" t="s">
        <v>165</v>
      </c>
      <c r="G31" s="116" t="s">
        <v>166</v>
      </c>
      <c r="H31" s="116" t="s">
        <v>167</v>
      </c>
      <c r="I31" s="116" t="s">
        <v>168</v>
      </c>
      <c r="J31" s="116" t="s">
        <v>89</v>
      </c>
      <c r="K31" s="117" t="s">
        <v>26</v>
      </c>
      <c r="L31" s="118" t="s">
        <v>6</v>
      </c>
      <c r="M31" s="38" t="s">
        <v>20</v>
      </c>
      <c r="N31" s="119" t="s">
        <v>22</v>
      </c>
      <c r="O31" s="118" t="s">
        <v>7</v>
      </c>
    </row>
    <row r="32" spans="1:15" ht="15.75">
      <c r="A32" s="60">
        <v>28</v>
      </c>
      <c r="B32" s="19" t="s">
        <v>109</v>
      </c>
      <c r="C32" s="19" t="s">
        <v>110</v>
      </c>
      <c r="D32" s="100">
        <v>31450</v>
      </c>
      <c r="E32" s="106" t="s">
        <v>2</v>
      </c>
      <c r="F32" s="55">
        <v>494</v>
      </c>
      <c r="G32" s="55">
        <v>481</v>
      </c>
      <c r="H32" s="55">
        <v>441</v>
      </c>
      <c r="I32" s="55">
        <v>704</v>
      </c>
      <c r="J32" s="55">
        <f t="shared" ref="J32:J56" si="2">SUM(F32:I32)</f>
        <v>2120</v>
      </c>
      <c r="K32" s="108">
        <v>3600</v>
      </c>
      <c r="L32" s="122">
        <f t="shared" ref="L32:L56" si="3">J32*100/3600</f>
        <v>58.888888888888886</v>
      </c>
      <c r="M32" s="123" t="s">
        <v>21</v>
      </c>
      <c r="N32" s="17" t="s">
        <v>12</v>
      </c>
      <c r="O32" s="4"/>
    </row>
    <row r="33" spans="1:15" ht="15.75">
      <c r="A33" s="60">
        <v>29</v>
      </c>
      <c r="B33" s="10" t="s">
        <v>188</v>
      </c>
      <c r="C33" s="10" t="s">
        <v>60</v>
      </c>
      <c r="D33" s="4" t="s">
        <v>189</v>
      </c>
      <c r="E33" s="55" t="s">
        <v>2</v>
      </c>
      <c r="F33" s="55">
        <v>347</v>
      </c>
      <c r="G33" s="55">
        <v>439</v>
      </c>
      <c r="H33" s="55">
        <v>325</v>
      </c>
      <c r="I33" s="55">
        <v>1002</v>
      </c>
      <c r="J33" s="55">
        <f t="shared" si="2"/>
        <v>2113</v>
      </c>
      <c r="K33" s="108">
        <v>3600</v>
      </c>
      <c r="L33" s="122">
        <f t="shared" si="3"/>
        <v>58.694444444444443</v>
      </c>
      <c r="M33" s="123" t="s">
        <v>21</v>
      </c>
      <c r="N33" s="5" t="s">
        <v>12</v>
      </c>
      <c r="O33" s="36"/>
    </row>
    <row r="34" spans="1:15">
      <c r="A34" s="60">
        <v>30</v>
      </c>
      <c r="B34" s="19" t="s">
        <v>174</v>
      </c>
      <c r="C34" s="19" t="s">
        <v>175</v>
      </c>
      <c r="D34" s="100">
        <v>33794</v>
      </c>
      <c r="E34" s="106" t="s">
        <v>2</v>
      </c>
      <c r="F34" s="55">
        <v>351</v>
      </c>
      <c r="G34" s="55">
        <v>500</v>
      </c>
      <c r="H34" s="55">
        <v>303</v>
      </c>
      <c r="I34" s="55">
        <v>955</v>
      </c>
      <c r="J34" s="55">
        <f t="shared" si="2"/>
        <v>2109</v>
      </c>
      <c r="K34" s="108">
        <v>3600</v>
      </c>
      <c r="L34" s="122">
        <f t="shared" si="3"/>
        <v>58.583333333333336</v>
      </c>
      <c r="M34" s="106" t="s">
        <v>21</v>
      </c>
      <c r="N34" s="45" t="s">
        <v>37</v>
      </c>
      <c r="O34" s="4"/>
    </row>
    <row r="35" spans="1:15" ht="15.75">
      <c r="A35" s="60">
        <v>31</v>
      </c>
      <c r="B35" s="10" t="s">
        <v>126</v>
      </c>
      <c r="C35" s="10" t="s">
        <v>127</v>
      </c>
      <c r="D35" s="98">
        <v>33423</v>
      </c>
      <c r="E35" s="106" t="s">
        <v>2</v>
      </c>
      <c r="F35" s="55">
        <v>382</v>
      </c>
      <c r="G35" s="55">
        <v>453</v>
      </c>
      <c r="H35" s="55">
        <v>363</v>
      </c>
      <c r="I35" s="55">
        <v>911</v>
      </c>
      <c r="J35" s="55">
        <f t="shared" si="2"/>
        <v>2109</v>
      </c>
      <c r="K35" s="108">
        <v>3600</v>
      </c>
      <c r="L35" s="122">
        <f t="shared" si="3"/>
        <v>58.583333333333336</v>
      </c>
      <c r="M35" s="123" t="s">
        <v>21</v>
      </c>
      <c r="N35" s="96" t="s">
        <v>52</v>
      </c>
      <c r="O35" s="36"/>
    </row>
    <row r="36" spans="1:15" ht="15.75">
      <c r="A36" s="60">
        <v>32</v>
      </c>
      <c r="B36" s="21" t="s">
        <v>49</v>
      </c>
      <c r="C36" s="19" t="s">
        <v>50</v>
      </c>
      <c r="D36" s="98">
        <v>33517</v>
      </c>
      <c r="E36" s="106" t="s">
        <v>2</v>
      </c>
      <c r="F36" s="55">
        <v>340</v>
      </c>
      <c r="G36" s="55">
        <v>447</v>
      </c>
      <c r="H36" s="55">
        <v>349</v>
      </c>
      <c r="I36" s="55">
        <v>972</v>
      </c>
      <c r="J36" s="55">
        <f t="shared" si="2"/>
        <v>2108</v>
      </c>
      <c r="K36" s="108">
        <v>3600</v>
      </c>
      <c r="L36" s="122">
        <f t="shared" si="3"/>
        <v>58.555555555555557</v>
      </c>
      <c r="M36" s="123" t="s">
        <v>21</v>
      </c>
      <c r="N36" s="96" t="s">
        <v>47</v>
      </c>
      <c r="O36" s="4"/>
    </row>
    <row r="37" spans="1:15">
      <c r="A37" s="60">
        <v>33</v>
      </c>
      <c r="B37" s="10" t="s">
        <v>180</v>
      </c>
      <c r="C37" s="10" t="s">
        <v>181</v>
      </c>
      <c r="D37" s="98" t="s">
        <v>182</v>
      </c>
      <c r="E37" s="106" t="s">
        <v>1</v>
      </c>
      <c r="F37" s="55">
        <v>472</v>
      </c>
      <c r="G37" s="55">
        <v>451</v>
      </c>
      <c r="H37" s="55">
        <v>456</v>
      </c>
      <c r="I37" s="55">
        <v>728</v>
      </c>
      <c r="J37" s="55">
        <f t="shared" si="2"/>
        <v>2107</v>
      </c>
      <c r="K37" s="108">
        <v>3600</v>
      </c>
      <c r="L37" s="122">
        <f t="shared" si="3"/>
        <v>58.527777777777779</v>
      </c>
      <c r="M37" s="106" t="s">
        <v>21</v>
      </c>
      <c r="N37" s="45" t="s">
        <v>37</v>
      </c>
      <c r="O37" s="4"/>
    </row>
    <row r="38" spans="1:15" ht="15.75">
      <c r="A38" s="60">
        <v>34</v>
      </c>
      <c r="B38" s="21" t="s">
        <v>106</v>
      </c>
      <c r="C38" s="19" t="s">
        <v>107</v>
      </c>
      <c r="D38" s="100" t="s">
        <v>108</v>
      </c>
      <c r="E38" s="106" t="s">
        <v>2</v>
      </c>
      <c r="F38" s="55">
        <v>475</v>
      </c>
      <c r="G38" s="55">
        <v>457</v>
      </c>
      <c r="H38" s="54">
        <v>466</v>
      </c>
      <c r="I38" s="55">
        <v>701</v>
      </c>
      <c r="J38" s="55">
        <f t="shared" si="2"/>
        <v>2099</v>
      </c>
      <c r="K38" s="108">
        <v>3600</v>
      </c>
      <c r="L38" s="122">
        <f t="shared" si="3"/>
        <v>58.305555555555557</v>
      </c>
      <c r="M38" s="123" t="s">
        <v>21</v>
      </c>
      <c r="N38" s="17" t="s">
        <v>12</v>
      </c>
      <c r="O38" s="36"/>
    </row>
    <row r="39" spans="1:15">
      <c r="A39" s="60">
        <v>35</v>
      </c>
      <c r="B39" s="19" t="s">
        <v>162</v>
      </c>
      <c r="C39" s="19" t="s">
        <v>163</v>
      </c>
      <c r="D39" s="100" t="s">
        <v>164</v>
      </c>
      <c r="E39" s="106" t="s">
        <v>2</v>
      </c>
      <c r="F39" s="55">
        <v>486</v>
      </c>
      <c r="G39" s="55">
        <v>450</v>
      </c>
      <c r="H39" s="55">
        <v>451</v>
      </c>
      <c r="I39" s="55">
        <v>696</v>
      </c>
      <c r="J39" s="55">
        <f t="shared" si="2"/>
        <v>2083</v>
      </c>
      <c r="K39" s="108">
        <v>3600</v>
      </c>
      <c r="L39" s="122">
        <f t="shared" si="3"/>
        <v>57.861111111111114</v>
      </c>
      <c r="M39" s="106" t="s">
        <v>21</v>
      </c>
      <c r="N39" s="45" t="s">
        <v>12</v>
      </c>
      <c r="O39" s="4"/>
    </row>
    <row r="40" spans="1:15">
      <c r="A40" s="60">
        <v>36</v>
      </c>
      <c r="B40" s="10" t="s">
        <v>94</v>
      </c>
      <c r="C40" s="10" t="s">
        <v>95</v>
      </c>
      <c r="D40" s="98" t="s">
        <v>96</v>
      </c>
      <c r="E40" s="55" t="s">
        <v>9</v>
      </c>
      <c r="F40" s="55">
        <v>354</v>
      </c>
      <c r="G40" s="55">
        <v>499</v>
      </c>
      <c r="H40" s="55">
        <v>357</v>
      </c>
      <c r="I40" s="55">
        <v>862</v>
      </c>
      <c r="J40" s="55">
        <f t="shared" si="2"/>
        <v>2072</v>
      </c>
      <c r="K40" s="108">
        <v>3600</v>
      </c>
      <c r="L40" s="122">
        <f t="shared" si="3"/>
        <v>57.555555555555557</v>
      </c>
      <c r="M40" s="106" t="s">
        <v>21</v>
      </c>
      <c r="N40" s="45" t="s">
        <v>12</v>
      </c>
      <c r="O40" s="4"/>
    </row>
    <row r="41" spans="1:15" ht="15.75">
      <c r="A41" s="60">
        <v>37</v>
      </c>
      <c r="B41" s="19" t="s">
        <v>14</v>
      </c>
      <c r="C41" s="19" t="s">
        <v>51</v>
      </c>
      <c r="D41" s="97" t="s">
        <v>198</v>
      </c>
      <c r="E41" s="106" t="s">
        <v>2</v>
      </c>
      <c r="F41" s="55">
        <v>345</v>
      </c>
      <c r="G41" s="55">
        <v>468</v>
      </c>
      <c r="H41" s="55">
        <v>358</v>
      </c>
      <c r="I41" s="55">
        <v>898</v>
      </c>
      <c r="J41" s="55">
        <f t="shared" si="2"/>
        <v>2069</v>
      </c>
      <c r="K41" s="108">
        <v>3600</v>
      </c>
      <c r="L41" s="122">
        <f t="shared" si="3"/>
        <v>57.472222222222221</v>
      </c>
      <c r="M41" s="123" t="s">
        <v>21</v>
      </c>
      <c r="N41" s="17" t="s">
        <v>52</v>
      </c>
      <c r="O41" s="4"/>
    </row>
    <row r="42" spans="1:15">
      <c r="A42" s="60">
        <v>38</v>
      </c>
      <c r="B42" s="19" t="s">
        <v>131</v>
      </c>
      <c r="C42" s="19" t="s">
        <v>132</v>
      </c>
      <c r="D42" s="100">
        <v>30752</v>
      </c>
      <c r="E42" s="106" t="s">
        <v>2</v>
      </c>
      <c r="F42" s="55">
        <v>489</v>
      </c>
      <c r="G42" s="55">
        <v>479</v>
      </c>
      <c r="H42" s="55">
        <v>452</v>
      </c>
      <c r="I42" s="55">
        <v>645</v>
      </c>
      <c r="J42" s="55">
        <f t="shared" si="2"/>
        <v>2065</v>
      </c>
      <c r="K42" s="108">
        <v>3600</v>
      </c>
      <c r="L42" s="122">
        <f t="shared" si="3"/>
        <v>57.361111111111114</v>
      </c>
      <c r="M42" s="106" t="s">
        <v>76</v>
      </c>
      <c r="N42" s="45" t="s">
        <v>37</v>
      </c>
      <c r="O42" s="4"/>
    </row>
    <row r="43" spans="1:15">
      <c r="A43" s="60">
        <v>39</v>
      </c>
      <c r="B43" s="10" t="s">
        <v>97</v>
      </c>
      <c r="C43" s="10" t="s">
        <v>98</v>
      </c>
      <c r="D43" s="98" t="s">
        <v>99</v>
      </c>
      <c r="E43" s="106" t="s">
        <v>1</v>
      </c>
      <c r="F43" s="55">
        <v>351</v>
      </c>
      <c r="G43" s="55">
        <v>467</v>
      </c>
      <c r="H43" s="55">
        <v>366</v>
      </c>
      <c r="I43" s="55">
        <v>878</v>
      </c>
      <c r="J43" s="55">
        <f t="shared" si="2"/>
        <v>2062</v>
      </c>
      <c r="K43" s="108">
        <v>3600</v>
      </c>
      <c r="L43" s="122">
        <f t="shared" si="3"/>
        <v>57.277777777777779</v>
      </c>
      <c r="M43" s="106" t="s">
        <v>21</v>
      </c>
      <c r="N43" s="45" t="s">
        <v>37</v>
      </c>
      <c r="O43" s="4"/>
    </row>
    <row r="44" spans="1:15" ht="15.75">
      <c r="A44" s="60">
        <v>40</v>
      </c>
      <c r="B44" s="19" t="s">
        <v>73</v>
      </c>
      <c r="C44" s="19" t="s">
        <v>74</v>
      </c>
      <c r="D44" s="98" t="s">
        <v>75</v>
      </c>
      <c r="E44" s="106" t="s">
        <v>2</v>
      </c>
      <c r="F44" s="55">
        <v>342</v>
      </c>
      <c r="G44" s="55">
        <v>472</v>
      </c>
      <c r="H44" s="55">
        <v>322</v>
      </c>
      <c r="I44" s="55">
        <v>918</v>
      </c>
      <c r="J44" s="55">
        <f t="shared" si="2"/>
        <v>2054</v>
      </c>
      <c r="K44" s="108">
        <v>3600</v>
      </c>
      <c r="L44" s="122">
        <f t="shared" si="3"/>
        <v>57.055555555555557</v>
      </c>
      <c r="M44" s="123" t="s">
        <v>76</v>
      </c>
      <c r="N44" s="96" t="s">
        <v>70</v>
      </c>
      <c r="O44" s="36"/>
    </row>
    <row r="45" spans="1:15" ht="15.75">
      <c r="A45" s="60">
        <v>41</v>
      </c>
      <c r="B45" s="76" t="s">
        <v>77</v>
      </c>
      <c r="C45" s="19" t="s">
        <v>78</v>
      </c>
      <c r="D45" s="98" t="s">
        <v>79</v>
      </c>
      <c r="E45" s="106" t="s">
        <v>2</v>
      </c>
      <c r="F45" s="55">
        <v>431</v>
      </c>
      <c r="G45" s="55">
        <v>439</v>
      </c>
      <c r="H45" s="55">
        <v>477</v>
      </c>
      <c r="I45" s="55">
        <v>695</v>
      </c>
      <c r="J45" s="55">
        <f t="shared" si="2"/>
        <v>2042</v>
      </c>
      <c r="K45" s="108">
        <v>3600</v>
      </c>
      <c r="L45" s="122">
        <f t="shared" si="3"/>
        <v>56.722222222222221</v>
      </c>
      <c r="M45" s="123" t="s">
        <v>21</v>
      </c>
      <c r="N45" s="96" t="s">
        <v>52</v>
      </c>
      <c r="O45" s="4"/>
    </row>
    <row r="46" spans="1:15" ht="15.75">
      <c r="A46" s="60">
        <v>42</v>
      </c>
      <c r="B46" s="19" t="s">
        <v>114</v>
      </c>
      <c r="C46" s="19" t="s">
        <v>115</v>
      </c>
      <c r="D46" s="99" t="s">
        <v>116</v>
      </c>
      <c r="E46" s="106" t="s">
        <v>2</v>
      </c>
      <c r="F46" s="55">
        <v>454</v>
      </c>
      <c r="G46" s="55">
        <v>468</v>
      </c>
      <c r="H46" s="55">
        <v>432</v>
      </c>
      <c r="I46" s="55">
        <v>674</v>
      </c>
      <c r="J46" s="55">
        <f t="shared" si="2"/>
        <v>2028</v>
      </c>
      <c r="K46" s="108">
        <v>3600</v>
      </c>
      <c r="L46" s="122">
        <f t="shared" si="3"/>
        <v>56.333333333333336</v>
      </c>
      <c r="M46" s="123" t="s">
        <v>93</v>
      </c>
      <c r="N46" s="17" t="s">
        <v>70</v>
      </c>
      <c r="O46" s="4"/>
    </row>
    <row r="47" spans="1:15">
      <c r="A47" s="60">
        <v>43</v>
      </c>
      <c r="B47" s="21" t="s">
        <v>172</v>
      </c>
      <c r="C47" s="19" t="s">
        <v>173</v>
      </c>
      <c r="D47" s="100">
        <v>28892</v>
      </c>
      <c r="E47" s="106" t="s">
        <v>2</v>
      </c>
      <c r="F47" s="55">
        <v>448</v>
      </c>
      <c r="G47" s="55">
        <v>440</v>
      </c>
      <c r="H47" s="54">
        <v>448</v>
      </c>
      <c r="I47" s="55">
        <v>666</v>
      </c>
      <c r="J47" s="55">
        <f t="shared" si="2"/>
        <v>2002</v>
      </c>
      <c r="K47" s="108">
        <v>3600</v>
      </c>
      <c r="L47" s="122">
        <f t="shared" si="3"/>
        <v>55.611111111111114</v>
      </c>
      <c r="M47" s="106" t="s">
        <v>21</v>
      </c>
      <c r="N47" s="45" t="s">
        <v>37</v>
      </c>
      <c r="O47" s="4"/>
    </row>
    <row r="48" spans="1:15">
      <c r="A48" s="60">
        <v>44</v>
      </c>
      <c r="B48" s="19" t="s">
        <v>56</v>
      </c>
      <c r="C48" s="19" t="s">
        <v>57</v>
      </c>
      <c r="D48" s="100">
        <v>32885</v>
      </c>
      <c r="E48" s="55" t="s">
        <v>9</v>
      </c>
      <c r="F48" s="55">
        <v>351</v>
      </c>
      <c r="G48" s="55">
        <v>460</v>
      </c>
      <c r="H48" s="55">
        <v>341</v>
      </c>
      <c r="I48" s="55">
        <v>847</v>
      </c>
      <c r="J48" s="55">
        <f t="shared" si="2"/>
        <v>1999</v>
      </c>
      <c r="K48" s="108">
        <v>3600</v>
      </c>
      <c r="L48" s="122">
        <f t="shared" si="3"/>
        <v>55.527777777777779</v>
      </c>
      <c r="M48" s="106" t="s">
        <v>21</v>
      </c>
      <c r="N48" s="45" t="s">
        <v>12</v>
      </c>
      <c r="O48" s="4"/>
    </row>
    <row r="49" spans="1:21">
      <c r="A49" s="60">
        <v>45</v>
      </c>
      <c r="B49" s="19" t="s">
        <v>133</v>
      </c>
      <c r="C49" s="19" t="s">
        <v>134</v>
      </c>
      <c r="D49" s="100" t="s">
        <v>135</v>
      </c>
      <c r="E49" s="106" t="s">
        <v>2</v>
      </c>
      <c r="F49" s="55">
        <v>444</v>
      </c>
      <c r="G49" s="55">
        <v>445</v>
      </c>
      <c r="H49" s="55">
        <v>456</v>
      </c>
      <c r="I49" s="55">
        <v>646</v>
      </c>
      <c r="J49" s="55">
        <f t="shared" si="2"/>
        <v>1991</v>
      </c>
      <c r="K49" s="108">
        <v>3600</v>
      </c>
      <c r="L49" s="122">
        <f t="shared" si="3"/>
        <v>55.305555555555557</v>
      </c>
      <c r="M49" s="106" t="s">
        <v>76</v>
      </c>
      <c r="N49" s="45" t="s">
        <v>37</v>
      </c>
      <c r="O49" s="45"/>
    </row>
    <row r="50" spans="1:21">
      <c r="A50" s="60">
        <v>46</v>
      </c>
      <c r="B50" s="19" t="s">
        <v>190</v>
      </c>
      <c r="C50" s="19" t="s">
        <v>191</v>
      </c>
      <c r="D50" s="33">
        <v>30169</v>
      </c>
      <c r="E50" s="106" t="s">
        <v>1</v>
      </c>
      <c r="F50" s="54">
        <v>420</v>
      </c>
      <c r="G50" s="54">
        <v>436</v>
      </c>
      <c r="H50" s="54">
        <v>432</v>
      </c>
      <c r="I50" s="54">
        <v>697</v>
      </c>
      <c r="J50" s="55">
        <f t="shared" si="2"/>
        <v>1985</v>
      </c>
      <c r="K50" s="108">
        <v>3600</v>
      </c>
      <c r="L50" s="122">
        <f t="shared" si="3"/>
        <v>55.138888888888886</v>
      </c>
      <c r="M50" s="106" t="s">
        <v>21</v>
      </c>
      <c r="N50" s="10" t="s">
        <v>52</v>
      </c>
      <c r="O50" s="36"/>
    </row>
    <row r="51" spans="1:21">
      <c r="A51" s="60">
        <v>47</v>
      </c>
      <c r="B51" s="21" t="s">
        <v>169</v>
      </c>
      <c r="C51" s="19" t="s">
        <v>170</v>
      </c>
      <c r="D51" s="100" t="s">
        <v>171</v>
      </c>
      <c r="E51" s="106" t="s">
        <v>2</v>
      </c>
      <c r="F51" s="55">
        <v>429</v>
      </c>
      <c r="G51" s="55">
        <v>488</v>
      </c>
      <c r="H51" s="55">
        <v>414</v>
      </c>
      <c r="I51" s="55">
        <v>644</v>
      </c>
      <c r="J51" s="55">
        <f t="shared" si="2"/>
        <v>1975</v>
      </c>
      <c r="K51" s="108">
        <v>3600</v>
      </c>
      <c r="L51" s="122">
        <f t="shared" si="3"/>
        <v>54.861111111111114</v>
      </c>
      <c r="M51" s="106" t="s">
        <v>113</v>
      </c>
      <c r="N51" s="45" t="s">
        <v>70</v>
      </c>
      <c r="O51" s="4"/>
    </row>
    <row r="52" spans="1:21">
      <c r="A52" s="60">
        <v>48</v>
      </c>
      <c r="B52" s="21" t="s">
        <v>86</v>
      </c>
      <c r="C52" s="19" t="s">
        <v>87</v>
      </c>
      <c r="D52" s="100" t="s">
        <v>88</v>
      </c>
      <c r="E52" s="55" t="s">
        <v>1</v>
      </c>
      <c r="F52" s="55">
        <v>412</v>
      </c>
      <c r="G52" s="55">
        <v>485</v>
      </c>
      <c r="H52" s="55">
        <v>419</v>
      </c>
      <c r="I52" s="55">
        <v>658</v>
      </c>
      <c r="J52" s="55">
        <f t="shared" si="2"/>
        <v>1974</v>
      </c>
      <c r="K52" s="108">
        <v>3600</v>
      </c>
      <c r="L52" s="122">
        <f t="shared" si="3"/>
        <v>54.833333333333336</v>
      </c>
      <c r="M52" s="106" t="s">
        <v>21</v>
      </c>
      <c r="N52" s="45" t="s">
        <v>70</v>
      </c>
      <c r="O52" s="4"/>
    </row>
    <row r="53" spans="1:21">
      <c r="A53" s="60">
        <v>49</v>
      </c>
      <c r="B53" s="19" t="s">
        <v>140</v>
      </c>
      <c r="C53" s="19" t="s">
        <v>141</v>
      </c>
      <c r="D53" s="100" t="s">
        <v>142</v>
      </c>
      <c r="E53" s="106" t="s">
        <v>2</v>
      </c>
      <c r="F53" s="55">
        <v>343</v>
      </c>
      <c r="G53" s="55">
        <v>440</v>
      </c>
      <c r="H53" s="55">
        <v>311</v>
      </c>
      <c r="I53" s="55">
        <v>856</v>
      </c>
      <c r="J53" s="55">
        <f t="shared" si="2"/>
        <v>1950</v>
      </c>
      <c r="K53" s="108">
        <v>3600</v>
      </c>
      <c r="L53" s="122">
        <f t="shared" si="3"/>
        <v>54.166666666666664</v>
      </c>
      <c r="M53" s="106" t="s">
        <v>21</v>
      </c>
      <c r="N53" s="45" t="s">
        <v>12</v>
      </c>
      <c r="O53" s="4"/>
    </row>
    <row r="54" spans="1:21" ht="15.75">
      <c r="A54" s="60">
        <v>50</v>
      </c>
      <c r="B54" s="76" t="s">
        <v>147</v>
      </c>
      <c r="C54" s="76" t="s">
        <v>117</v>
      </c>
      <c r="D54" s="99" t="s">
        <v>118</v>
      </c>
      <c r="E54" s="106" t="s">
        <v>2</v>
      </c>
      <c r="F54" s="55">
        <v>440</v>
      </c>
      <c r="G54" s="55">
        <v>423</v>
      </c>
      <c r="H54" s="55">
        <v>430</v>
      </c>
      <c r="I54" s="55">
        <v>647</v>
      </c>
      <c r="J54" s="55">
        <f t="shared" si="2"/>
        <v>1940</v>
      </c>
      <c r="K54" s="108">
        <v>3600</v>
      </c>
      <c r="L54" s="122">
        <f t="shared" si="3"/>
        <v>53.888888888888886</v>
      </c>
      <c r="M54" s="123" t="s">
        <v>76</v>
      </c>
      <c r="N54" s="17" t="s">
        <v>12</v>
      </c>
      <c r="O54" s="4"/>
    </row>
    <row r="55" spans="1:21" ht="15.75">
      <c r="A55" s="121">
        <v>51</v>
      </c>
      <c r="B55" s="10" t="s">
        <v>91</v>
      </c>
      <c r="C55" s="10" t="s">
        <v>92</v>
      </c>
      <c r="D55" s="98">
        <v>32571</v>
      </c>
      <c r="E55" s="55" t="s">
        <v>9</v>
      </c>
      <c r="F55" s="55">
        <v>315</v>
      </c>
      <c r="G55" s="55">
        <v>438</v>
      </c>
      <c r="H55" s="55">
        <v>317</v>
      </c>
      <c r="I55" s="55">
        <v>860</v>
      </c>
      <c r="J55" s="123">
        <f t="shared" si="2"/>
        <v>1930</v>
      </c>
      <c r="K55" s="108">
        <v>3600</v>
      </c>
      <c r="L55" s="122">
        <f t="shared" si="3"/>
        <v>53.611111111111114</v>
      </c>
      <c r="M55" s="106" t="s">
        <v>93</v>
      </c>
      <c r="N55" s="45" t="s">
        <v>37</v>
      </c>
      <c r="O55" s="59"/>
      <c r="T55" s="61"/>
      <c r="U55" s="82"/>
    </row>
    <row r="56" spans="1:21" ht="15.75">
      <c r="A56" s="121">
        <v>52</v>
      </c>
      <c r="B56" s="23" t="s">
        <v>111</v>
      </c>
      <c r="C56" s="19" t="s">
        <v>112</v>
      </c>
      <c r="D56" s="99">
        <v>32245</v>
      </c>
      <c r="E56" s="55" t="s">
        <v>2</v>
      </c>
      <c r="F56" s="55">
        <v>414</v>
      </c>
      <c r="G56" s="55">
        <v>453</v>
      </c>
      <c r="H56" s="55">
        <v>409</v>
      </c>
      <c r="I56" s="55">
        <v>637</v>
      </c>
      <c r="J56" s="55">
        <f t="shared" si="2"/>
        <v>1913</v>
      </c>
      <c r="K56" s="108">
        <v>3600</v>
      </c>
      <c r="L56" s="122">
        <f t="shared" si="3"/>
        <v>53.138888888888886</v>
      </c>
      <c r="M56" s="123" t="s">
        <v>113</v>
      </c>
      <c r="N56" s="17" t="s">
        <v>70</v>
      </c>
      <c r="O56" s="59"/>
      <c r="T56" s="83"/>
      <c r="U56" s="82"/>
    </row>
    <row r="61" spans="1:21" ht="15.75">
      <c r="A61" s="1" t="s">
        <v>3</v>
      </c>
      <c r="C61" s="2"/>
      <c r="D61" s="2"/>
      <c r="E61" s="2"/>
      <c r="F61" s="2"/>
    </row>
    <row r="62" spans="1:21" ht="15.75">
      <c r="B62" s="120" t="s">
        <v>25</v>
      </c>
      <c r="D62" s="2"/>
      <c r="E62" s="2"/>
      <c r="F62" s="2"/>
    </row>
    <row r="63" spans="1:21" ht="45">
      <c r="A63" s="112" t="s">
        <v>4</v>
      </c>
      <c r="B63" s="113" t="s">
        <v>186</v>
      </c>
      <c r="C63" s="114" t="s">
        <v>5</v>
      </c>
      <c r="D63" s="115" t="s">
        <v>15</v>
      </c>
      <c r="E63" s="116" t="s">
        <v>0</v>
      </c>
      <c r="F63" s="116" t="s">
        <v>165</v>
      </c>
      <c r="G63" s="116" t="s">
        <v>166</v>
      </c>
      <c r="H63" s="116" t="s">
        <v>167</v>
      </c>
      <c r="I63" s="116" t="s">
        <v>168</v>
      </c>
      <c r="J63" s="116" t="s">
        <v>89</v>
      </c>
      <c r="K63" s="117" t="s">
        <v>26</v>
      </c>
      <c r="L63" s="118" t="s">
        <v>6</v>
      </c>
      <c r="M63" s="38" t="s">
        <v>20</v>
      </c>
      <c r="N63" s="119" t="s">
        <v>22</v>
      </c>
      <c r="O63" s="118" t="s">
        <v>7</v>
      </c>
    </row>
    <row r="64" spans="1:21" ht="16.5" customHeight="1">
      <c r="A64" s="77">
        <v>1</v>
      </c>
      <c r="B64" s="21" t="s">
        <v>53</v>
      </c>
      <c r="C64" s="19" t="s">
        <v>54</v>
      </c>
      <c r="D64" s="124" t="s">
        <v>194</v>
      </c>
      <c r="E64" s="87" t="s">
        <v>1</v>
      </c>
      <c r="F64" s="55">
        <v>381</v>
      </c>
      <c r="G64" s="55">
        <v>475</v>
      </c>
      <c r="H64" s="55">
        <v>382</v>
      </c>
      <c r="I64" s="55">
        <v>990</v>
      </c>
      <c r="J64" s="55">
        <v>2228</v>
      </c>
      <c r="K64" s="95">
        <v>3600</v>
      </c>
      <c r="L64" s="50">
        <v>61.888888888888886</v>
      </c>
      <c r="M64" s="106" t="s">
        <v>21</v>
      </c>
      <c r="N64" s="45" t="s">
        <v>52</v>
      </c>
      <c r="O64" s="4"/>
    </row>
    <row r="65" spans="1:15">
      <c r="A65" s="77">
        <v>2</v>
      </c>
      <c r="B65" s="10" t="s">
        <v>180</v>
      </c>
      <c r="C65" s="10" t="s">
        <v>181</v>
      </c>
      <c r="D65" s="125" t="s">
        <v>196</v>
      </c>
      <c r="E65" s="104" t="s">
        <v>1</v>
      </c>
      <c r="F65" s="55">
        <v>472</v>
      </c>
      <c r="G65" s="55">
        <v>451</v>
      </c>
      <c r="H65" s="55">
        <v>456</v>
      </c>
      <c r="I65" s="55">
        <v>728</v>
      </c>
      <c r="J65" s="55">
        <v>2107</v>
      </c>
      <c r="K65" s="95">
        <v>3600</v>
      </c>
      <c r="L65" s="50">
        <v>58.527777777777779</v>
      </c>
      <c r="M65" s="106" t="s">
        <v>21</v>
      </c>
      <c r="N65" s="45" t="s">
        <v>37</v>
      </c>
      <c r="O65" s="4"/>
    </row>
    <row r="66" spans="1:15">
      <c r="A66" s="77">
        <v>3</v>
      </c>
      <c r="B66" s="10" t="s">
        <v>97</v>
      </c>
      <c r="C66" s="10" t="s">
        <v>98</v>
      </c>
      <c r="D66" s="125" t="s">
        <v>197</v>
      </c>
      <c r="E66" s="104" t="s">
        <v>1</v>
      </c>
      <c r="F66" s="55">
        <v>351</v>
      </c>
      <c r="G66" s="55">
        <v>467</v>
      </c>
      <c r="H66" s="55">
        <v>366</v>
      </c>
      <c r="I66" s="55">
        <v>878</v>
      </c>
      <c r="J66" s="55">
        <v>2062</v>
      </c>
      <c r="K66" s="95">
        <v>3600</v>
      </c>
      <c r="L66" s="50">
        <v>57.277777777777779</v>
      </c>
      <c r="M66" s="106" t="s">
        <v>21</v>
      </c>
      <c r="N66" s="45" t="s">
        <v>37</v>
      </c>
      <c r="O66" s="4"/>
    </row>
    <row r="67" spans="1:15" ht="15.75">
      <c r="A67" s="77">
        <v>4</v>
      </c>
      <c r="B67" s="19" t="s">
        <v>190</v>
      </c>
      <c r="C67" s="19" t="s">
        <v>191</v>
      </c>
      <c r="D67" s="33">
        <v>30169</v>
      </c>
      <c r="E67" s="28" t="s">
        <v>1</v>
      </c>
      <c r="F67" s="54">
        <v>420</v>
      </c>
      <c r="G67" s="54">
        <v>436</v>
      </c>
      <c r="H67" s="54">
        <v>432</v>
      </c>
      <c r="I67" s="54">
        <v>697</v>
      </c>
      <c r="J67" s="55">
        <f t="shared" ref="J67" si="4">SUM(F67:I67)</f>
        <v>1985</v>
      </c>
      <c r="K67" s="95">
        <v>3600</v>
      </c>
      <c r="L67" s="50">
        <f t="shared" ref="L67" si="5">J67*100/3600</f>
        <v>55.138888888888886</v>
      </c>
      <c r="M67" s="106" t="s">
        <v>21</v>
      </c>
      <c r="N67" s="10" t="s">
        <v>52</v>
      </c>
      <c r="O67" s="5"/>
    </row>
    <row r="68" spans="1:15">
      <c r="A68" s="77">
        <v>5</v>
      </c>
      <c r="B68" s="21" t="s">
        <v>86</v>
      </c>
      <c r="C68" s="19" t="s">
        <v>87</v>
      </c>
      <c r="D68" s="124" t="s">
        <v>195</v>
      </c>
      <c r="E68" s="87" t="s">
        <v>1</v>
      </c>
      <c r="F68" s="55">
        <v>412</v>
      </c>
      <c r="G68" s="55">
        <v>485</v>
      </c>
      <c r="H68" s="55">
        <v>419</v>
      </c>
      <c r="I68" s="55">
        <v>658</v>
      </c>
      <c r="J68" s="55">
        <v>1974</v>
      </c>
      <c r="K68" s="95">
        <v>3600</v>
      </c>
      <c r="L68" s="50">
        <v>54.833333333333336</v>
      </c>
      <c r="M68" s="106" t="s">
        <v>21</v>
      </c>
      <c r="N68" s="45" t="s">
        <v>70</v>
      </c>
      <c r="O68" s="59"/>
    </row>
    <row r="79" spans="1:15" ht="15.75">
      <c r="A79" s="85"/>
      <c r="B79" s="120" t="s">
        <v>10</v>
      </c>
      <c r="C79" s="85"/>
      <c r="D79" s="85"/>
      <c r="E79" s="85"/>
      <c r="F79" s="85"/>
      <c r="G79" s="84"/>
      <c r="H79" s="85"/>
      <c r="I79" s="85"/>
      <c r="J79" s="85"/>
      <c r="K79" s="85"/>
      <c r="L79" s="85"/>
      <c r="M79" s="85"/>
      <c r="N79" s="85"/>
      <c r="O79" s="85"/>
    </row>
    <row r="80" spans="1:15" ht="45">
      <c r="A80" s="112" t="s">
        <v>4</v>
      </c>
      <c r="B80" s="113" t="s">
        <v>186</v>
      </c>
      <c r="C80" s="114" t="s">
        <v>5</v>
      </c>
      <c r="D80" s="115" t="s">
        <v>15</v>
      </c>
      <c r="E80" s="116" t="s">
        <v>0</v>
      </c>
      <c r="F80" s="116" t="s">
        <v>165</v>
      </c>
      <c r="G80" s="116" t="s">
        <v>166</v>
      </c>
      <c r="H80" s="116" t="s">
        <v>167</v>
      </c>
      <c r="I80" s="116" t="s">
        <v>168</v>
      </c>
      <c r="J80" s="116" t="s">
        <v>89</v>
      </c>
      <c r="K80" s="117" t="s">
        <v>26</v>
      </c>
      <c r="L80" s="118" t="s">
        <v>6</v>
      </c>
      <c r="M80" s="38" t="s">
        <v>20</v>
      </c>
      <c r="N80" s="119" t="s">
        <v>22</v>
      </c>
      <c r="O80" s="118" t="s">
        <v>7</v>
      </c>
    </row>
    <row r="81" spans="1:15">
      <c r="A81" s="60">
        <v>1</v>
      </c>
      <c r="B81" s="19" t="s">
        <v>55</v>
      </c>
      <c r="C81" s="19" t="s">
        <v>51</v>
      </c>
      <c r="D81" s="100">
        <v>33018</v>
      </c>
      <c r="E81" s="87" t="s">
        <v>9</v>
      </c>
      <c r="F81" s="20">
        <v>342</v>
      </c>
      <c r="G81" s="20">
        <v>475</v>
      </c>
      <c r="H81" s="20">
        <v>359</v>
      </c>
      <c r="I81" s="20">
        <v>948</v>
      </c>
      <c r="J81" s="20">
        <v>2124</v>
      </c>
      <c r="K81" s="95">
        <v>3600</v>
      </c>
      <c r="L81" s="50">
        <v>59</v>
      </c>
      <c r="M81" s="106" t="s">
        <v>21</v>
      </c>
      <c r="N81" s="45" t="s">
        <v>37</v>
      </c>
      <c r="O81" s="4"/>
    </row>
    <row r="82" spans="1:15">
      <c r="A82" s="60">
        <v>2</v>
      </c>
      <c r="B82" s="10" t="s">
        <v>94</v>
      </c>
      <c r="C82" s="10" t="s">
        <v>95</v>
      </c>
      <c r="D82" s="98" t="s">
        <v>96</v>
      </c>
      <c r="E82" s="105" t="s">
        <v>9</v>
      </c>
      <c r="F82" s="15">
        <v>354</v>
      </c>
      <c r="G82" s="15">
        <v>499</v>
      </c>
      <c r="H82" s="15">
        <v>357</v>
      </c>
      <c r="I82" s="15">
        <v>862</v>
      </c>
      <c r="J82" s="15">
        <v>2072</v>
      </c>
      <c r="K82" s="95">
        <v>3600</v>
      </c>
      <c r="L82" s="50">
        <v>57.555555555555557</v>
      </c>
      <c r="M82" s="106" t="s">
        <v>21</v>
      </c>
      <c r="N82" s="45" t="s">
        <v>12</v>
      </c>
      <c r="O82" s="36"/>
    </row>
    <row r="83" spans="1:15">
      <c r="A83" s="60">
        <v>3</v>
      </c>
      <c r="B83" s="19" t="s">
        <v>56</v>
      </c>
      <c r="C83" s="19" t="s">
        <v>57</v>
      </c>
      <c r="D83" s="100">
        <v>33573</v>
      </c>
      <c r="E83" s="87" t="s">
        <v>9</v>
      </c>
      <c r="F83" s="20">
        <v>351</v>
      </c>
      <c r="G83" s="20">
        <v>460</v>
      </c>
      <c r="H83" s="20">
        <v>341</v>
      </c>
      <c r="I83" s="20">
        <v>847</v>
      </c>
      <c r="J83" s="20">
        <v>1999</v>
      </c>
      <c r="K83" s="95">
        <v>3600</v>
      </c>
      <c r="L83" s="50">
        <v>55.527777777777779</v>
      </c>
      <c r="M83" s="106" t="s">
        <v>21</v>
      </c>
      <c r="N83" s="45" t="s">
        <v>12</v>
      </c>
      <c r="O83" s="59"/>
    </row>
    <row r="84" spans="1:15" ht="15.75">
      <c r="A84" s="60">
        <v>4</v>
      </c>
      <c r="B84" s="10" t="s">
        <v>91</v>
      </c>
      <c r="C84" s="10" t="s">
        <v>92</v>
      </c>
      <c r="D84" s="98">
        <v>32571</v>
      </c>
      <c r="E84" s="105" t="s">
        <v>9</v>
      </c>
      <c r="F84" s="15">
        <v>315</v>
      </c>
      <c r="G84" s="15">
        <v>438</v>
      </c>
      <c r="H84" s="15">
        <v>317</v>
      </c>
      <c r="I84" s="15">
        <v>860</v>
      </c>
      <c r="J84" s="49">
        <v>1930</v>
      </c>
      <c r="K84" s="95">
        <v>3600</v>
      </c>
      <c r="L84" s="50">
        <v>53.611111111111114</v>
      </c>
      <c r="M84" s="106" t="s">
        <v>93</v>
      </c>
      <c r="N84" s="45" t="s">
        <v>37</v>
      </c>
      <c r="O84" s="59"/>
    </row>
    <row r="90" spans="1:15" ht="15.75">
      <c r="A90" s="1" t="s">
        <v>3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7.25" customHeight="1">
      <c r="A91" s="1"/>
      <c r="B91" s="1" t="s">
        <v>31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45">
      <c r="A92" s="112" t="s">
        <v>4</v>
      </c>
      <c r="B92" s="113" t="s">
        <v>186</v>
      </c>
      <c r="C92" s="114" t="s">
        <v>5</v>
      </c>
      <c r="D92" s="115" t="s">
        <v>15</v>
      </c>
      <c r="E92" s="116" t="s">
        <v>0</v>
      </c>
      <c r="F92" s="116" t="s">
        <v>165</v>
      </c>
      <c r="G92" s="116" t="s">
        <v>166</v>
      </c>
      <c r="H92" s="116" t="s">
        <v>167</v>
      </c>
      <c r="I92" s="116" t="s">
        <v>168</v>
      </c>
      <c r="J92" s="116" t="s">
        <v>89</v>
      </c>
      <c r="K92" s="117" t="s">
        <v>26</v>
      </c>
      <c r="L92" s="118" t="s">
        <v>6</v>
      </c>
      <c r="M92" s="38" t="s">
        <v>20</v>
      </c>
      <c r="N92" s="119" t="s">
        <v>22</v>
      </c>
      <c r="O92" s="118" t="s">
        <v>7</v>
      </c>
    </row>
    <row r="93" spans="1:15" ht="15.75">
      <c r="A93" s="26">
        <v>1</v>
      </c>
      <c r="B93" s="9" t="s">
        <v>126</v>
      </c>
      <c r="C93" s="10" t="s">
        <v>145</v>
      </c>
      <c r="D93" s="42" t="s">
        <v>146</v>
      </c>
      <c r="E93" s="16" t="s">
        <v>2</v>
      </c>
      <c r="F93" s="15">
        <v>387</v>
      </c>
      <c r="G93" s="15">
        <v>403</v>
      </c>
      <c r="H93" s="15">
        <v>507</v>
      </c>
      <c r="I93" s="15">
        <v>692</v>
      </c>
      <c r="J93" s="20">
        <f t="shared" ref="J93:J104" si="6">SUM(F93:I93)</f>
        <v>1989</v>
      </c>
      <c r="K93" s="95">
        <v>3200</v>
      </c>
      <c r="L93" s="50">
        <f t="shared" ref="L93:L100" si="7">J93*100/3200</f>
        <v>62.15625</v>
      </c>
      <c r="M93" s="49" t="s">
        <v>21</v>
      </c>
      <c r="N93" s="18" t="s">
        <v>12</v>
      </c>
      <c r="O93" s="103" t="s">
        <v>24</v>
      </c>
    </row>
    <row r="94" spans="1:15" ht="15.75">
      <c r="A94" s="26">
        <v>2</v>
      </c>
      <c r="B94" s="10" t="s">
        <v>187</v>
      </c>
      <c r="C94" s="10" t="s">
        <v>153</v>
      </c>
      <c r="D94" s="35">
        <v>28254</v>
      </c>
      <c r="E94" s="16" t="s">
        <v>2</v>
      </c>
      <c r="F94" s="15">
        <v>348</v>
      </c>
      <c r="G94" s="15">
        <v>409</v>
      </c>
      <c r="H94" s="15">
        <v>521</v>
      </c>
      <c r="I94" s="15">
        <v>704</v>
      </c>
      <c r="J94" s="20">
        <f t="shared" si="6"/>
        <v>1982</v>
      </c>
      <c r="K94" s="95">
        <v>3200</v>
      </c>
      <c r="L94" s="50">
        <f t="shared" si="7"/>
        <v>61.9375</v>
      </c>
      <c r="M94" s="49" t="s">
        <v>21</v>
      </c>
      <c r="N94" s="18" t="s">
        <v>12</v>
      </c>
      <c r="O94" s="103" t="s">
        <v>24</v>
      </c>
    </row>
    <row r="95" spans="1:15" ht="15.75">
      <c r="A95" s="26">
        <v>3</v>
      </c>
      <c r="B95" s="19" t="s">
        <v>33</v>
      </c>
      <c r="C95" s="19" t="s">
        <v>34</v>
      </c>
      <c r="D95" s="97">
        <v>27362</v>
      </c>
      <c r="E95" s="31" t="s">
        <v>2</v>
      </c>
      <c r="F95" s="20">
        <v>378</v>
      </c>
      <c r="G95" s="20">
        <v>375</v>
      </c>
      <c r="H95" s="20">
        <v>517</v>
      </c>
      <c r="I95" s="20">
        <v>707</v>
      </c>
      <c r="J95" s="20">
        <f t="shared" si="6"/>
        <v>1977</v>
      </c>
      <c r="K95" s="95">
        <v>3200</v>
      </c>
      <c r="L95" s="50">
        <f t="shared" si="7"/>
        <v>61.78125</v>
      </c>
      <c r="M95" s="49" t="s">
        <v>21</v>
      </c>
      <c r="N95" s="18" t="s">
        <v>12</v>
      </c>
      <c r="O95" s="103" t="s">
        <v>24</v>
      </c>
    </row>
    <row r="96" spans="1:15" ht="15.75">
      <c r="A96" s="26">
        <v>4</v>
      </c>
      <c r="B96" s="10" t="s">
        <v>156</v>
      </c>
      <c r="C96" s="10" t="s">
        <v>157</v>
      </c>
      <c r="D96" s="35" t="s">
        <v>158</v>
      </c>
      <c r="E96" s="107" t="s">
        <v>2</v>
      </c>
      <c r="F96" s="43">
        <v>358</v>
      </c>
      <c r="G96" s="43">
        <v>396</v>
      </c>
      <c r="H96" s="43">
        <v>494</v>
      </c>
      <c r="I96" s="43">
        <v>700</v>
      </c>
      <c r="J96" s="20">
        <f t="shared" si="6"/>
        <v>1948</v>
      </c>
      <c r="K96" s="95">
        <v>3200</v>
      </c>
      <c r="L96" s="50">
        <f t="shared" si="7"/>
        <v>60.875</v>
      </c>
      <c r="M96" s="49" t="s">
        <v>21</v>
      </c>
      <c r="N96" s="18" t="s">
        <v>12</v>
      </c>
      <c r="O96" s="103" t="s">
        <v>24</v>
      </c>
    </row>
    <row r="97" spans="1:15" ht="15.75">
      <c r="A97" s="26">
        <v>5</v>
      </c>
      <c r="B97" s="22" t="s">
        <v>199</v>
      </c>
      <c r="C97" s="19" t="s">
        <v>200</v>
      </c>
      <c r="D97" s="33">
        <v>27740</v>
      </c>
      <c r="E97" s="31" t="s">
        <v>9</v>
      </c>
      <c r="F97" s="20">
        <v>365</v>
      </c>
      <c r="G97" s="20">
        <v>371</v>
      </c>
      <c r="H97" s="20">
        <v>495</v>
      </c>
      <c r="I97" s="20">
        <v>701</v>
      </c>
      <c r="J97" s="20">
        <f t="shared" si="6"/>
        <v>1932</v>
      </c>
      <c r="K97" s="130">
        <v>3200</v>
      </c>
      <c r="L97" s="50">
        <f t="shared" si="7"/>
        <v>60.375</v>
      </c>
      <c r="M97" s="49" t="s">
        <v>21</v>
      </c>
      <c r="N97" s="17" t="s">
        <v>12</v>
      </c>
      <c r="O97" s="3" t="s">
        <v>61</v>
      </c>
    </row>
    <row r="98" spans="1:15" ht="15.75">
      <c r="A98" s="26">
        <v>6</v>
      </c>
      <c r="B98" s="9" t="s">
        <v>65</v>
      </c>
      <c r="C98" s="10" t="s">
        <v>66</v>
      </c>
      <c r="D98" s="42" t="s">
        <v>67</v>
      </c>
      <c r="E98" s="106" t="s">
        <v>2</v>
      </c>
      <c r="F98" s="15">
        <v>353</v>
      </c>
      <c r="G98" s="15">
        <v>377</v>
      </c>
      <c r="H98" s="43">
        <v>509</v>
      </c>
      <c r="I98" s="15">
        <v>687</v>
      </c>
      <c r="J98" s="20">
        <f t="shared" si="6"/>
        <v>1926</v>
      </c>
      <c r="K98" s="95">
        <v>3200</v>
      </c>
      <c r="L98" s="50">
        <f t="shared" si="7"/>
        <v>60.1875</v>
      </c>
      <c r="M98" s="49" t="s">
        <v>21</v>
      </c>
      <c r="N98" s="18" t="s">
        <v>12</v>
      </c>
      <c r="O98" s="103" t="s">
        <v>24</v>
      </c>
    </row>
    <row r="99" spans="1:15" ht="15.75">
      <c r="A99" s="26">
        <v>7</v>
      </c>
      <c r="B99" s="22" t="s">
        <v>62</v>
      </c>
      <c r="C99" s="19" t="s">
        <v>63</v>
      </c>
      <c r="D99" s="35" t="s">
        <v>64</v>
      </c>
      <c r="E99" s="31" t="s">
        <v>1</v>
      </c>
      <c r="F99" s="20">
        <v>354</v>
      </c>
      <c r="G99" s="20">
        <v>366</v>
      </c>
      <c r="H99" s="20">
        <v>500</v>
      </c>
      <c r="I99" s="20">
        <v>702</v>
      </c>
      <c r="J99" s="20">
        <f t="shared" si="6"/>
        <v>1922</v>
      </c>
      <c r="K99" s="95">
        <v>3200</v>
      </c>
      <c r="L99" s="50">
        <f t="shared" si="7"/>
        <v>60.0625</v>
      </c>
      <c r="M99" s="49" t="s">
        <v>21</v>
      </c>
      <c r="N99" s="18" t="s">
        <v>12</v>
      </c>
      <c r="O99" s="3" t="s">
        <v>61</v>
      </c>
    </row>
    <row r="100" spans="1:15" ht="15.75">
      <c r="A100" s="26">
        <v>8</v>
      </c>
      <c r="B100" s="10" t="s">
        <v>148</v>
      </c>
      <c r="C100" s="10" t="s">
        <v>149</v>
      </c>
      <c r="D100" s="35" t="s">
        <v>150</v>
      </c>
      <c r="E100" s="16" t="s">
        <v>1</v>
      </c>
      <c r="F100" s="15">
        <v>359</v>
      </c>
      <c r="G100" s="15">
        <v>352</v>
      </c>
      <c r="H100" s="15">
        <v>504</v>
      </c>
      <c r="I100" s="15">
        <v>682</v>
      </c>
      <c r="J100" s="20">
        <f t="shared" si="6"/>
        <v>1897</v>
      </c>
      <c r="K100" s="95">
        <v>3200</v>
      </c>
      <c r="L100" s="50">
        <f t="shared" si="7"/>
        <v>59.28125</v>
      </c>
      <c r="M100" s="49" t="s">
        <v>21</v>
      </c>
      <c r="N100" s="18" t="s">
        <v>12</v>
      </c>
      <c r="O100" s="103" t="s">
        <v>24</v>
      </c>
    </row>
    <row r="101" spans="1:15" ht="15.75">
      <c r="A101" s="26">
        <v>9</v>
      </c>
      <c r="B101" s="21" t="s">
        <v>59</v>
      </c>
      <c r="C101" s="19" t="s">
        <v>60</v>
      </c>
      <c r="D101" s="35">
        <v>29717</v>
      </c>
      <c r="E101" s="31" t="s">
        <v>2</v>
      </c>
      <c r="F101" s="20">
        <v>477</v>
      </c>
      <c r="G101" s="20">
        <v>464</v>
      </c>
      <c r="H101" s="20">
        <v>446</v>
      </c>
      <c r="I101" s="20">
        <v>682</v>
      </c>
      <c r="J101" s="20">
        <f t="shared" si="6"/>
        <v>2069</v>
      </c>
      <c r="K101" s="102">
        <v>3600</v>
      </c>
      <c r="L101" s="50">
        <f>J101*100/3600</f>
        <v>57.472222222222221</v>
      </c>
      <c r="M101" s="49" t="s">
        <v>21</v>
      </c>
      <c r="N101" s="18" t="s">
        <v>12</v>
      </c>
      <c r="O101" s="3" t="s">
        <v>61</v>
      </c>
    </row>
    <row r="102" spans="1:15" ht="15.75">
      <c r="A102" s="26">
        <v>10</v>
      </c>
      <c r="B102" s="10" t="s">
        <v>154</v>
      </c>
      <c r="C102" s="10" t="s">
        <v>155</v>
      </c>
      <c r="D102" s="35">
        <v>31051</v>
      </c>
      <c r="E102" s="16" t="s">
        <v>2</v>
      </c>
      <c r="F102" s="15">
        <v>485</v>
      </c>
      <c r="G102" s="15">
        <v>447</v>
      </c>
      <c r="H102" s="15">
        <v>449</v>
      </c>
      <c r="I102" s="15">
        <v>670</v>
      </c>
      <c r="J102" s="20">
        <f t="shared" si="6"/>
        <v>2051</v>
      </c>
      <c r="K102" s="102">
        <v>3600</v>
      </c>
      <c r="L102" s="50">
        <f>J102*100/3600</f>
        <v>56.972222222222221</v>
      </c>
      <c r="M102" s="49" t="s">
        <v>21</v>
      </c>
      <c r="N102" s="17" t="s">
        <v>37</v>
      </c>
      <c r="O102" s="103" t="s">
        <v>24</v>
      </c>
    </row>
    <row r="103" spans="1:15" ht="15.75">
      <c r="A103" s="26">
        <v>11</v>
      </c>
      <c r="B103" s="127" t="s">
        <v>201</v>
      </c>
      <c r="C103" s="127" t="s">
        <v>202</v>
      </c>
      <c r="D103" s="125">
        <v>27213</v>
      </c>
      <c r="E103" s="107" t="s">
        <v>2</v>
      </c>
      <c r="F103" s="43">
        <v>354</v>
      </c>
      <c r="G103" s="43">
        <v>331</v>
      </c>
      <c r="H103" s="43">
        <v>461</v>
      </c>
      <c r="I103" s="43">
        <v>651</v>
      </c>
      <c r="J103" s="24">
        <f t="shared" si="6"/>
        <v>1797</v>
      </c>
      <c r="K103" s="129">
        <v>3200</v>
      </c>
      <c r="L103" s="50">
        <f>J103*100/3200</f>
        <v>56.15625</v>
      </c>
      <c r="M103" s="128" t="s">
        <v>76</v>
      </c>
      <c r="N103" s="17" t="s">
        <v>12</v>
      </c>
      <c r="O103" s="3" t="s">
        <v>61</v>
      </c>
    </row>
    <row r="104" spans="1:15">
      <c r="A104" s="26">
        <v>12</v>
      </c>
      <c r="B104" s="10" t="s">
        <v>151</v>
      </c>
      <c r="C104" s="10" t="s">
        <v>152</v>
      </c>
      <c r="D104" s="35">
        <v>28890</v>
      </c>
      <c r="E104" s="16" t="s">
        <v>1</v>
      </c>
      <c r="F104" s="15">
        <v>424</v>
      </c>
      <c r="G104" s="15">
        <v>453</v>
      </c>
      <c r="H104" s="15">
        <v>436</v>
      </c>
      <c r="I104" s="15">
        <v>616</v>
      </c>
      <c r="J104" s="20">
        <f t="shared" si="6"/>
        <v>1929</v>
      </c>
      <c r="K104" s="102">
        <v>3600</v>
      </c>
      <c r="L104" s="50">
        <f>J104*100/3600</f>
        <v>53.583333333333336</v>
      </c>
      <c r="M104" s="15" t="s">
        <v>76</v>
      </c>
      <c r="N104" s="18" t="s">
        <v>70</v>
      </c>
      <c r="O104" s="3" t="s">
        <v>61</v>
      </c>
    </row>
    <row r="106" spans="1:15">
      <c r="L106" s="126"/>
    </row>
    <row r="107" spans="1:15" ht="15.75">
      <c r="A107" s="120"/>
      <c r="B107" s="120" t="s">
        <v>185</v>
      </c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</row>
    <row r="108" spans="1:15" ht="45">
      <c r="A108" s="112" t="s">
        <v>4</v>
      </c>
      <c r="B108" s="113" t="s">
        <v>8</v>
      </c>
      <c r="C108" s="114" t="s">
        <v>5</v>
      </c>
      <c r="D108" s="115" t="s">
        <v>15</v>
      </c>
      <c r="E108" s="116" t="s">
        <v>0</v>
      </c>
      <c r="F108" s="116" t="s">
        <v>165</v>
      </c>
      <c r="G108" s="116" t="s">
        <v>166</v>
      </c>
      <c r="H108" s="116" t="s">
        <v>167</v>
      </c>
      <c r="I108" s="116" t="s">
        <v>168</v>
      </c>
      <c r="J108" s="116" t="s">
        <v>89</v>
      </c>
      <c r="K108" s="117" t="s">
        <v>26</v>
      </c>
      <c r="L108" s="118" t="s">
        <v>6</v>
      </c>
      <c r="M108" s="38" t="s">
        <v>20</v>
      </c>
      <c r="N108" s="119" t="s">
        <v>22</v>
      </c>
      <c r="O108" s="118" t="s">
        <v>7</v>
      </c>
    </row>
    <row r="109" spans="1:15" ht="15.75">
      <c r="A109" s="18">
        <v>1</v>
      </c>
      <c r="B109" s="22" t="s">
        <v>62</v>
      </c>
      <c r="C109" s="19" t="s">
        <v>63</v>
      </c>
      <c r="D109" s="35" t="s">
        <v>64</v>
      </c>
      <c r="E109" s="31" t="s">
        <v>1</v>
      </c>
      <c r="F109" s="20">
        <v>354</v>
      </c>
      <c r="G109" s="20">
        <v>366</v>
      </c>
      <c r="H109" s="20">
        <v>500</v>
      </c>
      <c r="I109" s="20">
        <v>702</v>
      </c>
      <c r="J109" s="20">
        <f>SUM(F109:I109)</f>
        <v>1922</v>
      </c>
      <c r="K109" s="95">
        <v>3200</v>
      </c>
      <c r="L109" s="50">
        <f>J109*100/3200</f>
        <v>60.0625</v>
      </c>
      <c r="M109" s="49" t="s">
        <v>21</v>
      </c>
      <c r="N109" s="18" t="s">
        <v>12</v>
      </c>
      <c r="O109" s="3" t="s">
        <v>61</v>
      </c>
    </row>
    <row r="110" spans="1:15" ht="16.5" customHeight="1">
      <c r="A110" s="18">
        <v>2</v>
      </c>
      <c r="B110" s="10" t="s">
        <v>148</v>
      </c>
      <c r="C110" s="10" t="s">
        <v>149</v>
      </c>
      <c r="D110" s="35" t="s">
        <v>150</v>
      </c>
      <c r="E110" s="16" t="s">
        <v>1</v>
      </c>
      <c r="F110" s="15">
        <v>359</v>
      </c>
      <c r="G110" s="15">
        <v>352</v>
      </c>
      <c r="H110" s="15">
        <v>504</v>
      </c>
      <c r="I110" s="15">
        <v>682</v>
      </c>
      <c r="J110" s="20">
        <f>SUM(F110:I110)</f>
        <v>1897</v>
      </c>
      <c r="K110" s="95">
        <v>3200</v>
      </c>
      <c r="L110" s="50">
        <f>J110*100/3200</f>
        <v>59.28125</v>
      </c>
      <c r="M110" s="49" t="s">
        <v>21</v>
      </c>
      <c r="N110" s="18" t="s">
        <v>12</v>
      </c>
      <c r="O110" s="103" t="s">
        <v>24</v>
      </c>
    </row>
    <row r="111" spans="1:15">
      <c r="A111" s="60">
        <v>3</v>
      </c>
      <c r="B111" s="10" t="s">
        <v>151</v>
      </c>
      <c r="C111" s="10" t="s">
        <v>152</v>
      </c>
      <c r="D111" s="35">
        <v>28890</v>
      </c>
      <c r="E111" s="16" t="s">
        <v>1</v>
      </c>
      <c r="F111" s="15">
        <v>424</v>
      </c>
      <c r="G111" s="15">
        <v>453</v>
      </c>
      <c r="H111" s="15">
        <v>436</v>
      </c>
      <c r="I111" s="15">
        <v>616</v>
      </c>
      <c r="J111" s="20">
        <f>SUM(F111:I111)</f>
        <v>1929</v>
      </c>
      <c r="K111" s="102">
        <v>3600</v>
      </c>
      <c r="L111" s="50">
        <f>J111*100/3600</f>
        <v>53.583333333333336</v>
      </c>
      <c r="M111" s="15" t="s">
        <v>76</v>
      </c>
      <c r="N111" s="18" t="s">
        <v>70</v>
      </c>
      <c r="O111" s="3" t="s">
        <v>61</v>
      </c>
    </row>
    <row r="113" spans="1:15" ht="15.75">
      <c r="A113" s="120"/>
      <c r="B113" s="120" t="s">
        <v>203</v>
      </c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</row>
    <row r="114" spans="1:15" ht="45">
      <c r="A114" s="112" t="s">
        <v>4</v>
      </c>
      <c r="B114" s="113" t="s">
        <v>8</v>
      </c>
      <c r="C114" s="114" t="s">
        <v>5</v>
      </c>
      <c r="D114" s="115" t="s">
        <v>15</v>
      </c>
      <c r="E114" s="116" t="s">
        <v>0</v>
      </c>
      <c r="F114" s="116" t="s">
        <v>165</v>
      </c>
      <c r="G114" s="116" t="s">
        <v>166</v>
      </c>
      <c r="H114" s="116" t="s">
        <v>167</v>
      </c>
      <c r="I114" s="116" t="s">
        <v>168</v>
      </c>
      <c r="J114" s="116" t="s">
        <v>89</v>
      </c>
      <c r="K114" s="117" t="s">
        <v>26</v>
      </c>
      <c r="L114" s="118" t="s">
        <v>6</v>
      </c>
      <c r="M114" s="38" t="s">
        <v>20</v>
      </c>
      <c r="N114" s="119" t="s">
        <v>22</v>
      </c>
      <c r="O114" s="118" t="s">
        <v>7</v>
      </c>
    </row>
    <row r="115" spans="1:15" ht="15.75">
      <c r="A115" s="18">
        <v>1</v>
      </c>
      <c r="B115" s="22" t="s">
        <v>199</v>
      </c>
      <c r="C115" s="19" t="s">
        <v>200</v>
      </c>
      <c r="D115" s="33">
        <v>27740</v>
      </c>
      <c r="E115" s="31" t="s">
        <v>9</v>
      </c>
      <c r="F115" s="20">
        <v>365</v>
      </c>
      <c r="G115" s="20">
        <v>371</v>
      </c>
      <c r="H115" s="20">
        <v>495</v>
      </c>
      <c r="I115" s="20">
        <v>701</v>
      </c>
      <c r="J115" s="20">
        <f>SUM(F115:I115)</f>
        <v>1932</v>
      </c>
      <c r="K115" s="130">
        <v>3200</v>
      </c>
      <c r="L115" s="50">
        <f>J115*100/3200</f>
        <v>60.375</v>
      </c>
      <c r="M115" s="49" t="s">
        <v>21</v>
      </c>
      <c r="N115" s="17" t="s">
        <v>12</v>
      </c>
      <c r="O115" s="3" t="s">
        <v>61</v>
      </c>
    </row>
    <row r="117" spans="1:15" ht="19.5" customHeight="1"/>
    <row r="120" spans="1:15" ht="15.75">
      <c r="A120" s="1"/>
    </row>
    <row r="135" spans="1:15" ht="18.75" customHeight="1"/>
    <row r="136" spans="1:15" ht="15.75">
      <c r="A136" s="6"/>
      <c r="B136" s="6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5" ht="15.75">
      <c r="A137" s="62"/>
      <c r="B137" s="110"/>
      <c r="C137" s="68"/>
      <c r="D137" s="65"/>
      <c r="E137" s="63"/>
      <c r="F137" s="111"/>
      <c r="G137" s="111"/>
      <c r="H137" s="111"/>
      <c r="I137" s="111"/>
      <c r="J137" s="111"/>
      <c r="K137" s="88"/>
      <c r="L137" s="64"/>
      <c r="M137" s="66"/>
      <c r="N137" s="66"/>
      <c r="O137" s="64"/>
    </row>
    <row r="138" spans="1:15" ht="15.75">
      <c r="A138" s="51"/>
      <c r="B138" s="52"/>
      <c r="C138" s="52"/>
      <c r="D138" s="67"/>
      <c r="E138" s="71"/>
      <c r="F138" s="68"/>
      <c r="G138" s="68"/>
      <c r="H138" s="68"/>
      <c r="I138" s="68"/>
      <c r="J138" s="53"/>
      <c r="K138" s="82"/>
      <c r="L138" s="70"/>
      <c r="M138" s="69"/>
      <c r="N138" s="71"/>
      <c r="O138" s="89"/>
    </row>
    <row r="150" spans="1:15" ht="15.75">
      <c r="A150" s="1" t="s">
        <v>3</v>
      </c>
      <c r="B150" s="2"/>
      <c r="C150" s="2"/>
      <c r="D150" s="2"/>
      <c r="E150" s="2"/>
      <c r="F150" s="7"/>
      <c r="G150" s="8"/>
      <c r="H150" s="2"/>
      <c r="I150" s="2"/>
      <c r="J150" s="2"/>
      <c r="K150" s="2"/>
      <c r="L150" s="2"/>
      <c r="M150" s="2"/>
      <c r="N150" s="2"/>
    </row>
    <row r="151" spans="1:15" ht="15.75">
      <c r="A151" s="1" t="s">
        <v>27</v>
      </c>
      <c r="B151" s="2"/>
      <c r="C151" s="2"/>
      <c r="D151" s="2"/>
      <c r="E151" s="86" t="s">
        <v>28</v>
      </c>
      <c r="F151" s="84"/>
      <c r="G151" s="84"/>
      <c r="H151" s="84"/>
      <c r="I151" s="84"/>
      <c r="J151" s="84"/>
      <c r="K151" s="84"/>
      <c r="L151" s="84"/>
      <c r="M151" s="85"/>
      <c r="N151" s="85"/>
      <c r="O151" s="85"/>
    </row>
    <row r="152" spans="1:15" ht="45">
      <c r="A152" s="13" t="s">
        <v>4</v>
      </c>
      <c r="B152" s="109" t="s">
        <v>8</v>
      </c>
      <c r="C152" s="55" t="s">
        <v>5</v>
      </c>
      <c r="D152" s="30" t="s">
        <v>15</v>
      </c>
      <c r="E152" s="14" t="s">
        <v>0</v>
      </c>
      <c r="F152" s="101" t="s">
        <v>165</v>
      </c>
      <c r="G152" s="101" t="s">
        <v>166</v>
      </c>
      <c r="H152" s="101" t="s">
        <v>167</v>
      </c>
      <c r="I152" s="101" t="s">
        <v>168</v>
      </c>
      <c r="J152" s="101" t="s">
        <v>89</v>
      </c>
      <c r="K152" s="78" t="s">
        <v>26</v>
      </c>
      <c r="L152" s="12" t="s">
        <v>6</v>
      </c>
      <c r="M152" s="38" t="s">
        <v>20</v>
      </c>
      <c r="N152" s="38" t="s">
        <v>22</v>
      </c>
      <c r="O152" s="12" t="s">
        <v>7</v>
      </c>
    </row>
    <row r="153" spans="1:15" ht="15.75">
      <c r="A153" s="60">
        <v>1</v>
      </c>
      <c r="B153" s="19"/>
      <c r="C153" s="19"/>
      <c r="D153" s="33"/>
      <c r="E153" s="31"/>
      <c r="F153" s="20"/>
      <c r="G153" s="20"/>
      <c r="H153" s="20"/>
      <c r="I153" s="20"/>
      <c r="J153" s="20"/>
      <c r="K153" s="59"/>
      <c r="L153" s="29"/>
      <c r="M153" s="5"/>
      <c r="N153" s="39"/>
      <c r="O153" s="4"/>
    </row>
    <row r="154" spans="1:15" ht="15.75">
      <c r="A154" s="60">
        <v>2</v>
      </c>
      <c r="B154" s="23"/>
      <c r="C154" s="19"/>
      <c r="D154" s="33"/>
      <c r="E154" s="31"/>
      <c r="F154" s="20"/>
      <c r="G154" s="20"/>
      <c r="H154" s="20"/>
      <c r="I154" s="20"/>
      <c r="J154" s="20"/>
      <c r="K154" s="59"/>
      <c r="L154" s="29"/>
      <c r="M154" s="5"/>
      <c r="N154" s="40"/>
      <c r="O154" s="36"/>
    </row>
    <row r="155" spans="1:15" ht="15.75">
      <c r="A155" s="60">
        <v>3</v>
      </c>
      <c r="B155" s="22"/>
      <c r="C155" s="19"/>
      <c r="D155" s="33"/>
      <c r="E155" s="32"/>
      <c r="F155" s="24"/>
      <c r="G155" s="24"/>
      <c r="H155" s="24"/>
      <c r="I155" s="20"/>
      <c r="J155" s="20"/>
      <c r="K155" s="59"/>
      <c r="L155" s="29"/>
      <c r="M155" s="5"/>
      <c r="N155" s="11"/>
      <c r="O155" s="36"/>
    </row>
    <row r="156" spans="1:15" ht="15.75">
      <c r="A156" s="60">
        <v>4</v>
      </c>
      <c r="B156" s="19"/>
      <c r="C156" s="19"/>
      <c r="D156" s="33"/>
      <c r="E156" s="31"/>
      <c r="F156" s="20"/>
      <c r="G156" s="20"/>
      <c r="H156" s="20"/>
      <c r="I156" s="20"/>
      <c r="J156" s="20"/>
      <c r="K156" s="59"/>
      <c r="L156" s="29"/>
      <c r="M156" s="5"/>
      <c r="N156" s="37"/>
      <c r="O156" s="4"/>
    </row>
    <row r="157" spans="1:15" ht="15.75">
      <c r="A157" s="60">
        <v>5</v>
      </c>
      <c r="B157" s="19"/>
      <c r="C157" s="19"/>
      <c r="D157" s="33"/>
      <c r="E157" s="31"/>
      <c r="F157" s="20"/>
      <c r="G157" s="20"/>
      <c r="H157" s="20"/>
      <c r="I157" s="20"/>
      <c r="J157" s="20"/>
      <c r="K157" s="59"/>
      <c r="L157" s="29"/>
      <c r="M157" s="5"/>
      <c r="N157" s="39"/>
      <c r="O157" s="4"/>
    </row>
    <row r="158" spans="1:15" ht="15.75">
      <c r="A158" s="60">
        <v>6</v>
      </c>
      <c r="B158" s="19"/>
      <c r="C158" s="19"/>
      <c r="D158" s="33"/>
      <c r="E158" s="31"/>
      <c r="F158" s="20"/>
      <c r="G158" s="20"/>
      <c r="H158" s="20"/>
      <c r="I158" s="20"/>
      <c r="J158" s="20"/>
      <c r="K158" s="59"/>
      <c r="L158" s="29"/>
      <c r="M158" s="5"/>
      <c r="N158" s="37"/>
      <c r="O158" s="4"/>
    </row>
    <row r="159" spans="1:15" ht="15.75">
      <c r="A159" s="60">
        <v>7</v>
      </c>
      <c r="B159" s="21"/>
      <c r="C159" s="19"/>
      <c r="D159" s="33"/>
      <c r="E159" s="31"/>
      <c r="F159" s="20"/>
      <c r="G159" s="20"/>
      <c r="H159" s="20"/>
      <c r="I159" s="20"/>
      <c r="J159" s="20"/>
      <c r="K159" s="59"/>
      <c r="L159" s="29"/>
      <c r="M159" s="5"/>
      <c r="N159" s="39"/>
      <c r="O159" s="59"/>
    </row>
    <row r="160" spans="1:15" ht="15.75">
      <c r="A160" s="60">
        <v>8</v>
      </c>
      <c r="B160" s="10"/>
      <c r="C160" s="10"/>
      <c r="D160" s="33"/>
      <c r="E160" s="15"/>
      <c r="F160" s="20"/>
      <c r="G160" s="20"/>
      <c r="H160" s="20"/>
      <c r="I160" s="20"/>
      <c r="J160" s="20"/>
      <c r="K160" s="59"/>
      <c r="L160" s="29"/>
      <c r="M160" s="5"/>
      <c r="N160" s="39"/>
      <c r="O160" s="4"/>
    </row>
    <row r="161" spans="1:15">
      <c r="A161" s="60">
        <v>9</v>
      </c>
      <c r="B161" s="10"/>
      <c r="C161" s="10"/>
      <c r="D161" s="33"/>
      <c r="E161" s="16"/>
      <c r="F161" s="15"/>
      <c r="G161" s="15"/>
      <c r="H161" s="15"/>
      <c r="I161" s="15"/>
      <c r="J161" s="15"/>
      <c r="K161" s="59"/>
      <c r="L161" s="50"/>
      <c r="M161" s="3"/>
      <c r="N161" s="39"/>
      <c r="O161" s="4"/>
    </row>
    <row r="162" spans="1:15" ht="15.75">
      <c r="A162" s="60">
        <v>10</v>
      </c>
      <c r="B162" s="19"/>
      <c r="C162" s="19"/>
      <c r="D162" s="33"/>
      <c r="E162" s="31"/>
      <c r="F162" s="20"/>
      <c r="G162" s="20"/>
      <c r="H162" s="20"/>
      <c r="I162" s="20"/>
      <c r="J162" s="20"/>
      <c r="K162" s="59"/>
      <c r="L162" s="29"/>
      <c r="M162" s="5"/>
      <c r="N162" s="39"/>
      <c r="O162" s="4"/>
    </row>
    <row r="163" spans="1:15" ht="15.75">
      <c r="A163" s="60">
        <v>11</v>
      </c>
      <c r="B163" s="21"/>
      <c r="C163" s="19"/>
      <c r="D163" s="33"/>
      <c r="E163" s="31"/>
      <c r="F163" s="20"/>
      <c r="G163" s="20"/>
      <c r="H163" s="20"/>
      <c r="I163" s="20"/>
      <c r="J163" s="20"/>
      <c r="K163" s="81"/>
      <c r="L163" s="29"/>
      <c r="M163" s="5"/>
      <c r="N163" s="40"/>
      <c r="O163" s="36"/>
    </row>
    <row r="164" spans="1:15" ht="15.75">
      <c r="A164" s="60">
        <v>12</v>
      </c>
      <c r="B164" s="23"/>
      <c r="C164" s="19"/>
      <c r="D164" s="33"/>
      <c r="E164" s="31"/>
      <c r="F164" s="20"/>
      <c r="G164" s="20"/>
      <c r="H164" s="20"/>
      <c r="I164" s="20"/>
      <c r="J164" s="20"/>
      <c r="K164" s="59"/>
      <c r="L164" s="29"/>
      <c r="M164" s="5"/>
      <c r="N164" s="37"/>
      <c r="O164" s="4"/>
    </row>
    <row r="165" spans="1:15">
      <c r="A165" s="60">
        <v>13</v>
      </c>
      <c r="B165" s="10"/>
      <c r="C165" s="10"/>
      <c r="D165" s="33"/>
      <c r="E165" s="15"/>
      <c r="F165" s="15"/>
      <c r="G165" s="15"/>
      <c r="H165" s="15"/>
      <c r="I165" s="15"/>
      <c r="J165" s="15"/>
      <c r="K165" s="59"/>
      <c r="L165" s="50"/>
      <c r="M165" s="3"/>
      <c r="N165" s="39"/>
      <c r="O165" s="4"/>
    </row>
    <row r="166" spans="1:15" ht="15.75">
      <c r="A166" s="60">
        <v>14</v>
      </c>
      <c r="B166" s="21"/>
      <c r="C166" s="19"/>
      <c r="D166" s="33"/>
      <c r="E166" s="25"/>
      <c r="F166" s="20"/>
      <c r="G166" s="20"/>
      <c r="H166" s="20"/>
      <c r="I166" s="20"/>
      <c r="J166" s="20"/>
      <c r="K166" s="59"/>
      <c r="L166" s="29"/>
      <c r="M166" s="5"/>
      <c r="N166" s="11"/>
      <c r="O166" s="36"/>
    </row>
    <row r="167" spans="1:15" ht="15.75">
      <c r="A167" s="60">
        <v>15</v>
      </c>
      <c r="B167" s="19"/>
      <c r="C167" s="19"/>
      <c r="D167" s="33"/>
      <c r="E167" s="31"/>
      <c r="F167" s="20"/>
      <c r="G167" s="20"/>
      <c r="H167" s="20"/>
      <c r="I167" s="20"/>
      <c r="J167" s="20"/>
      <c r="K167" s="59"/>
      <c r="L167" s="29"/>
      <c r="M167" s="5"/>
      <c r="N167" s="40"/>
      <c r="O167" s="36"/>
    </row>
    <row r="168" spans="1:15" ht="15.75">
      <c r="A168" s="60">
        <v>16</v>
      </c>
      <c r="B168" s="21"/>
      <c r="C168" s="19"/>
      <c r="D168" s="33"/>
      <c r="E168" s="27"/>
      <c r="F168" s="20"/>
      <c r="G168" s="20"/>
      <c r="H168" s="20"/>
      <c r="I168" s="20"/>
      <c r="J168" s="20"/>
      <c r="K168" s="59"/>
      <c r="L168" s="29"/>
      <c r="M168" s="5"/>
      <c r="N168" s="39"/>
      <c r="O168" s="36"/>
    </row>
    <row r="169" spans="1:15" ht="15.75">
      <c r="A169" s="60">
        <v>17</v>
      </c>
      <c r="B169" s="19"/>
      <c r="C169" s="19"/>
      <c r="D169" s="33"/>
      <c r="E169" s="31"/>
      <c r="F169" s="20"/>
      <c r="G169" s="20"/>
      <c r="H169" s="20"/>
      <c r="I169" s="20"/>
      <c r="J169" s="20"/>
      <c r="K169" s="59"/>
      <c r="L169" s="29"/>
      <c r="M169" s="5"/>
      <c r="N169" s="11"/>
      <c r="O169" s="4"/>
    </row>
    <row r="170" spans="1:15">
      <c r="A170" s="60">
        <v>18</v>
      </c>
      <c r="B170" s="19"/>
      <c r="C170" s="19"/>
      <c r="D170" s="33"/>
      <c r="E170" s="20"/>
      <c r="F170" s="15"/>
      <c r="G170" s="15"/>
      <c r="H170" s="15"/>
      <c r="I170" s="15"/>
      <c r="J170" s="15"/>
      <c r="K170" s="81"/>
      <c r="L170" s="50"/>
      <c r="M170" s="4"/>
      <c r="N170" s="11"/>
      <c r="O170" s="10"/>
    </row>
    <row r="171" spans="1:15">
      <c r="A171" s="60">
        <v>19</v>
      </c>
      <c r="B171" s="10"/>
      <c r="C171" s="10"/>
      <c r="D171" s="33"/>
      <c r="E171" s="16"/>
      <c r="F171" s="15"/>
      <c r="G171" s="15"/>
      <c r="H171" s="15"/>
      <c r="I171" s="15"/>
      <c r="J171" s="15"/>
      <c r="K171" s="59"/>
      <c r="L171" s="50"/>
      <c r="M171" s="3"/>
      <c r="N171" s="39"/>
      <c r="O171" s="4"/>
    </row>
    <row r="172" spans="1:15" ht="15.75">
      <c r="A172" s="60">
        <v>20</v>
      </c>
      <c r="B172" s="21"/>
      <c r="C172" s="19"/>
      <c r="D172" s="33"/>
      <c r="E172" s="31"/>
      <c r="F172" s="20"/>
      <c r="G172" s="20"/>
      <c r="H172" s="20"/>
      <c r="I172" s="20"/>
      <c r="J172" s="20"/>
      <c r="K172" s="59"/>
      <c r="L172" s="29"/>
      <c r="M172" s="5"/>
      <c r="N172" s="36"/>
      <c r="O172" s="4"/>
    </row>
    <row r="173" spans="1:15">
      <c r="A173" s="60">
        <v>21</v>
      </c>
      <c r="B173" s="10"/>
      <c r="C173" s="10"/>
      <c r="D173" s="33"/>
      <c r="E173" s="16"/>
      <c r="F173" s="15"/>
      <c r="G173" s="15"/>
      <c r="H173" s="15"/>
      <c r="I173" s="15"/>
      <c r="J173" s="15"/>
      <c r="K173" s="59"/>
      <c r="L173" s="50"/>
      <c r="M173" s="17"/>
      <c r="N173" s="40"/>
      <c r="O173" s="4"/>
    </row>
    <row r="174" spans="1:15" ht="15.75">
      <c r="A174" s="60">
        <v>22</v>
      </c>
      <c r="B174" s="21"/>
      <c r="C174" s="19"/>
      <c r="D174" s="33"/>
      <c r="E174" s="31"/>
      <c r="F174" s="20"/>
      <c r="G174" s="20"/>
      <c r="H174" s="20"/>
      <c r="I174" s="20"/>
      <c r="J174" s="20"/>
      <c r="K174" s="59"/>
      <c r="L174" s="29"/>
      <c r="M174" s="5"/>
      <c r="N174" s="39"/>
      <c r="O174" s="36"/>
    </row>
    <row r="175" spans="1:15" ht="15.75">
      <c r="A175" s="60">
        <v>23</v>
      </c>
      <c r="B175" s="19"/>
      <c r="C175" s="19"/>
      <c r="D175" s="33"/>
      <c r="E175" s="31"/>
      <c r="F175" s="20"/>
      <c r="G175" s="20"/>
      <c r="H175" s="20"/>
      <c r="I175" s="20"/>
      <c r="J175" s="20"/>
      <c r="K175" s="59"/>
      <c r="L175" s="29"/>
      <c r="M175" s="5"/>
      <c r="N175" s="40"/>
      <c r="O175" s="4"/>
    </row>
    <row r="176" spans="1:15" ht="15.75">
      <c r="A176" s="60">
        <v>24</v>
      </c>
      <c r="B176" s="19"/>
      <c r="C176" s="19"/>
      <c r="D176" s="33"/>
      <c r="E176" s="31"/>
      <c r="F176" s="20"/>
      <c r="G176" s="20"/>
      <c r="H176" s="20"/>
      <c r="I176" s="20"/>
      <c r="J176" s="20"/>
      <c r="K176" s="59"/>
      <c r="L176" s="29"/>
      <c r="M176" s="5"/>
      <c r="N176" s="39"/>
      <c r="O176" s="4"/>
    </row>
    <row r="177" spans="1:15" ht="15.75">
      <c r="A177" s="60">
        <v>25</v>
      </c>
      <c r="B177" s="19"/>
      <c r="C177" s="19"/>
      <c r="D177" s="33"/>
      <c r="E177" s="31"/>
      <c r="F177" s="20"/>
      <c r="G177" s="20"/>
      <c r="H177" s="20"/>
      <c r="I177" s="20"/>
      <c r="J177" s="20"/>
      <c r="K177" s="59"/>
      <c r="L177" s="29"/>
      <c r="M177" s="5"/>
      <c r="N177" s="40"/>
      <c r="O177" s="36"/>
    </row>
    <row r="178" spans="1:15" ht="15.75">
      <c r="A178" s="60">
        <v>26</v>
      </c>
      <c r="B178" s="19"/>
      <c r="C178" s="19"/>
      <c r="D178" s="33"/>
      <c r="E178" s="31"/>
      <c r="F178" s="20"/>
      <c r="G178" s="20"/>
      <c r="H178" s="20"/>
      <c r="I178" s="20"/>
      <c r="J178" s="20"/>
      <c r="K178" s="59"/>
      <c r="L178" s="29"/>
      <c r="M178" s="5"/>
      <c r="N178" s="39"/>
      <c r="O178" s="4"/>
    </row>
    <row r="179" spans="1:15" ht="15.75">
      <c r="A179" s="60">
        <v>27</v>
      </c>
      <c r="B179" s="19"/>
      <c r="C179" s="19"/>
      <c r="D179" s="33"/>
      <c r="E179" s="20"/>
      <c r="F179" s="20"/>
      <c r="G179" s="20"/>
      <c r="H179" s="20"/>
      <c r="I179" s="20"/>
      <c r="J179" s="20"/>
      <c r="K179" s="59"/>
      <c r="L179" s="29"/>
      <c r="M179" s="5"/>
      <c r="N179" s="39"/>
      <c r="O179" s="4"/>
    </row>
    <row r="180" spans="1:15" ht="15.75">
      <c r="A180" s="60">
        <v>28</v>
      </c>
      <c r="B180" s="23"/>
      <c r="C180" s="19"/>
      <c r="D180" s="33"/>
      <c r="E180" s="31"/>
      <c r="F180" s="20"/>
      <c r="G180" s="20"/>
      <c r="H180" s="20"/>
      <c r="I180" s="20"/>
      <c r="J180" s="20"/>
      <c r="K180" s="59"/>
      <c r="L180" s="29"/>
      <c r="M180" s="5"/>
      <c r="N180" s="36"/>
      <c r="O180" s="4"/>
    </row>
    <row r="181" spans="1:15" ht="15.75">
      <c r="A181" s="60">
        <v>29</v>
      </c>
      <c r="B181" s="19"/>
      <c r="C181" s="19"/>
      <c r="D181" s="33"/>
      <c r="E181" s="31"/>
      <c r="F181" s="20"/>
      <c r="G181" s="20"/>
      <c r="H181" s="20"/>
      <c r="I181" s="20"/>
      <c r="J181" s="20"/>
      <c r="K181" s="59"/>
      <c r="L181" s="29"/>
      <c r="M181" s="5"/>
      <c r="N181" s="39"/>
      <c r="O181" s="4"/>
    </row>
    <row r="182" spans="1:15" ht="15.75">
      <c r="A182" s="60">
        <v>30</v>
      </c>
      <c r="B182" s="19"/>
      <c r="C182" s="19"/>
      <c r="D182" s="33"/>
      <c r="E182" s="31"/>
      <c r="F182" s="20"/>
      <c r="G182" s="20"/>
      <c r="H182" s="20"/>
      <c r="I182" s="20"/>
      <c r="J182" s="20"/>
      <c r="K182" s="59"/>
      <c r="L182" s="29"/>
      <c r="M182" s="41"/>
      <c r="N182" s="11"/>
      <c r="O182" s="36"/>
    </row>
    <row r="183" spans="1:15">
      <c r="A183" s="60">
        <v>31</v>
      </c>
      <c r="B183" s="10"/>
      <c r="C183" s="10"/>
      <c r="D183" s="33"/>
      <c r="E183" s="16"/>
      <c r="F183" s="15"/>
      <c r="G183" s="15"/>
      <c r="H183" s="15"/>
      <c r="I183" s="15"/>
      <c r="J183" s="15"/>
      <c r="K183" s="59"/>
      <c r="L183" s="50"/>
      <c r="M183" s="17"/>
      <c r="N183" s="39"/>
      <c r="O183" s="4"/>
    </row>
    <row r="184" spans="1:15" ht="15.75">
      <c r="A184" s="60">
        <v>32</v>
      </c>
      <c r="B184" s="10"/>
      <c r="C184" s="19"/>
      <c r="D184" s="33"/>
      <c r="E184" s="31"/>
      <c r="F184" s="20"/>
      <c r="G184" s="20"/>
      <c r="H184" s="20"/>
      <c r="I184" s="20"/>
      <c r="J184" s="20"/>
      <c r="K184" s="59"/>
      <c r="L184" s="29"/>
      <c r="M184" s="5"/>
      <c r="N184" s="11"/>
      <c r="O184" s="36"/>
    </row>
    <row r="185" spans="1:15" ht="15.75">
      <c r="A185" s="60">
        <v>33</v>
      </c>
      <c r="B185" s="21"/>
      <c r="C185" s="19"/>
      <c r="D185" s="33"/>
      <c r="E185" s="31"/>
      <c r="F185" s="20"/>
      <c r="G185" s="20"/>
      <c r="H185" s="20"/>
      <c r="I185" s="20"/>
      <c r="J185" s="20"/>
      <c r="K185" s="59"/>
      <c r="L185" s="29"/>
      <c r="M185" s="5"/>
      <c r="N185" s="39"/>
      <c r="O185" s="4"/>
    </row>
    <row r="186" spans="1:15" ht="15.75">
      <c r="A186" s="60">
        <v>34</v>
      </c>
      <c r="B186" s="22"/>
      <c r="C186" s="19"/>
      <c r="D186" s="33"/>
      <c r="E186" s="31"/>
      <c r="F186" s="20"/>
      <c r="G186" s="20"/>
      <c r="H186" s="20"/>
      <c r="I186" s="20"/>
      <c r="J186" s="20"/>
      <c r="K186" s="59"/>
      <c r="L186" s="29"/>
      <c r="M186" s="5"/>
      <c r="N186" s="39"/>
      <c r="O186" s="4"/>
    </row>
    <row r="187" spans="1:15" ht="15.75">
      <c r="A187" s="60">
        <v>35</v>
      </c>
      <c r="B187" s="21"/>
      <c r="C187" s="19"/>
      <c r="D187" s="33"/>
      <c r="E187" s="31"/>
      <c r="F187" s="20"/>
      <c r="G187" s="20"/>
      <c r="H187" s="24"/>
      <c r="I187" s="20"/>
      <c r="J187" s="20"/>
      <c r="K187" s="59"/>
      <c r="L187" s="29"/>
      <c r="M187" s="5"/>
      <c r="N187" s="40"/>
      <c r="O187" s="36"/>
    </row>
    <row r="188" spans="1:15">
      <c r="A188" s="60">
        <v>36</v>
      </c>
      <c r="B188" s="10"/>
      <c r="C188" s="10"/>
      <c r="D188" s="33"/>
      <c r="E188" s="15"/>
      <c r="F188" s="15"/>
      <c r="G188" s="15"/>
      <c r="H188" s="15"/>
      <c r="I188" s="15"/>
      <c r="J188" s="15"/>
      <c r="K188" s="59"/>
      <c r="L188" s="50"/>
      <c r="M188" s="17"/>
      <c r="N188" s="39"/>
      <c r="O188" s="4"/>
    </row>
    <row r="189" spans="1:15" ht="15.75">
      <c r="A189" s="60">
        <v>37</v>
      </c>
      <c r="B189" s="19"/>
      <c r="C189" s="19"/>
      <c r="D189" s="33"/>
      <c r="E189" s="20"/>
      <c r="F189" s="20"/>
      <c r="G189" s="20"/>
      <c r="H189" s="20"/>
      <c r="I189" s="20"/>
      <c r="J189" s="20"/>
      <c r="K189" s="59"/>
      <c r="L189" s="29"/>
      <c r="M189" s="5"/>
      <c r="N189" s="36"/>
      <c r="O189" s="4"/>
    </row>
    <row r="190" spans="1:15" ht="15.75">
      <c r="A190" s="60">
        <v>38</v>
      </c>
      <c r="B190" s="21"/>
      <c r="C190" s="19"/>
      <c r="D190" s="33"/>
      <c r="E190" s="31"/>
      <c r="F190" s="20"/>
      <c r="G190" s="20"/>
      <c r="H190" s="24"/>
      <c r="I190" s="20"/>
      <c r="J190" s="20"/>
      <c r="K190" s="59"/>
      <c r="L190" s="29"/>
      <c r="M190" s="5"/>
      <c r="N190" s="39"/>
      <c r="O190" s="4"/>
    </row>
    <row r="191" spans="1:15" ht="15.75">
      <c r="A191" s="60">
        <v>39</v>
      </c>
      <c r="B191" s="22"/>
      <c r="C191" s="19"/>
      <c r="D191" s="33"/>
      <c r="E191" s="31"/>
      <c r="F191" s="20"/>
      <c r="G191" s="20"/>
      <c r="H191" s="20"/>
      <c r="I191" s="20"/>
      <c r="J191" s="20"/>
      <c r="K191" s="59"/>
      <c r="L191" s="29"/>
      <c r="M191" s="5"/>
      <c r="N191" s="36"/>
      <c r="O191" s="4"/>
    </row>
    <row r="192" spans="1:15" ht="15.75">
      <c r="A192" s="60">
        <v>40</v>
      </c>
      <c r="B192" s="19"/>
      <c r="C192" s="19"/>
      <c r="D192" s="33"/>
      <c r="E192" s="31"/>
      <c r="F192" s="20"/>
      <c r="G192" s="20"/>
      <c r="H192" s="20"/>
      <c r="I192" s="20"/>
      <c r="J192" s="20"/>
      <c r="K192" s="59"/>
      <c r="L192" s="29"/>
      <c r="M192" s="41"/>
      <c r="N192" s="39"/>
      <c r="O192" s="4"/>
    </row>
    <row r="193" spans="1:15" ht="15.75">
      <c r="A193" s="60">
        <v>41</v>
      </c>
      <c r="B193" s="19"/>
      <c r="C193" s="19"/>
      <c r="D193" s="33"/>
      <c r="E193" s="31"/>
      <c r="F193" s="20"/>
      <c r="G193" s="20"/>
      <c r="H193" s="20"/>
      <c r="I193" s="20"/>
      <c r="J193" s="20"/>
      <c r="K193" s="59"/>
      <c r="L193" s="29"/>
      <c r="M193" s="5"/>
      <c r="N193" s="40"/>
      <c r="O193" s="36"/>
    </row>
    <row r="194" spans="1:15" ht="15.75">
      <c r="A194" s="60">
        <v>42</v>
      </c>
      <c r="B194" s="19"/>
      <c r="C194" s="19"/>
      <c r="D194" s="33"/>
      <c r="E194" s="31"/>
      <c r="F194" s="20"/>
      <c r="G194" s="20"/>
      <c r="H194" s="20"/>
      <c r="I194" s="20"/>
      <c r="J194" s="20"/>
      <c r="K194" s="59"/>
      <c r="L194" s="29"/>
      <c r="M194" s="5"/>
      <c r="N194" s="39"/>
      <c r="O194" s="4"/>
    </row>
    <row r="195" spans="1:15">
      <c r="A195" s="60">
        <v>43</v>
      </c>
      <c r="B195" s="10"/>
      <c r="C195" s="10"/>
      <c r="D195" s="33"/>
      <c r="E195" s="16"/>
      <c r="F195" s="15"/>
      <c r="G195" s="15"/>
      <c r="H195" s="15"/>
      <c r="I195" s="15"/>
      <c r="J195" s="15"/>
      <c r="K195" s="59"/>
      <c r="L195" s="50"/>
      <c r="M195" s="17"/>
      <c r="N195" s="40"/>
      <c r="O195" s="4"/>
    </row>
    <row r="196" spans="1:15">
      <c r="A196" s="60">
        <v>44</v>
      </c>
      <c r="B196" s="10"/>
      <c r="C196" s="10"/>
      <c r="D196" s="33"/>
      <c r="E196" s="16"/>
      <c r="F196" s="15"/>
      <c r="G196" s="15"/>
      <c r="H196" s="15"/>
      <c r="I196" s="15"/>
      <c r="J196" s="15"/>
      <c r="K196" s="59"/>
      <c r="L196" s="50"/>
      <c r="M196" s="3"/>
      <c r="N196" s="39"/>
      <c r="O196" s="4"/>
    </row>
    <row r="197" spans="1:15" ht="15.75">
      <c r="A197" s="60">
        <v>45</v>
      </c>
      <c r="B197" s="19"/>
      <c r="C197" s="19"/>
      <c r="D197" s="33"/>
      <c r="E197" s="34"/>
      <c r="F197" s="20"/>
      <c r="G197" s="20"/>
      <c r="H197" s="20"/>
      <c r="I197" s="20"/>
      <c r="J197" s="20"/>
      <c r="K197" s="59"/>
      <c r="L197" s="29"/>
      <c r="M197" s="5"/>
      <c r="N197" s="37"/>
      <c r="O197" s="4"/>
    </row>
    <row r="198" spans="1:15" ht="15.75">
      <c r="A198" s="60">
        <v>46</v>
      </c>
      <c r="B198" s="19"/>
      <c r="C198" s="19"/>
      <c r="D198" s="33"/>
      <c r="E198" s="31"/>
      <c r="F198" s="20"/>
      <c r="G198" s="20"/>
      <c r="H198" s="20"/>
      <c r="I198" s="20"/>
      <c r="J198" s="20"/>
      <c r="K198" s="59"/>
      <c r="L198" s="29"/>
      <c r="M198" s="5"/>
      <c r="N198" s="39"/>
      <c r="O198" s="45"/>
    </row>
    <row r="199" spans="1:15" ht="15.75">
      <c r="A199" s="60">
        <v>47</v>
      </c>
      <c r="B199" s="19"/>
      <c r="C199" s="19"/>
      <c r="D199" s="33"/>
      <c r="E199" s="31"/>
      <c r="F199" s="20"/>
      <c r="G199" s="20"/>
      <c r="H199" s="20"/>
      <c r="I199" s="20"/>
      <c r="J199" s="20"/>
      <c r="K199" s="59"/>
      <c r="L199" s="29"/>
      <c r="M199" s="5"/>
      <c r="N199" s="39"/>
      <c r="O199" s="36"/>
    </row>
    <row r="200" spans="1:15" ht="15.75">
      <c r="A200" s="60">
        <v>48</v>
      </c>
      <c r="B200" s="19"/>
      <c r="C200" s="19"/>
      <c r="D200" s="33"/>
      <c r="E200" s="20"/>
      <c r="F200" s="20"/>
      <c r="G200" s="20"/>
      <c r="H200" s="20"/>
      <c r="I200" s="20"/>
      <c r="J200" s="20"/>
      <c r="K200" s="59"/>
      <c r="L200" s="29"/>
      <c r="M200" s="5"/>
      <c r="N200" s="39"/>
      <c r="O200" s="4"/>
    </row>
    <row r="201" spans="1:15" ht="15.75">
      <c r="A201" s="60">
        <v>49</v>
      </c>
      <c r="B201" s="21"/>
      <c r="C201" s="19"/>
      <c r="D201" s="33"/>
      <c r="E201" s="31"/>
      <c r="F201" s="20"/>
      <c r="G201" s="20"/>
      <c r="H201" s="20"/>
      <c r="I201" s="20"/>
      <c r="J201" s="20"/>
      <c r="K201" s="59"/>
      <c r="L201" s="29"/>
      <c r="M201" s="5"/>
      <c r="N201" s="39"/>
      <c r="O201" s="4"/>
    </row>
    <row r="202" spans="1:15">
      <c r="A202" s="60">
        <v>50</v>
      </c>
      <c r="B202" s="10"/>
      <c r="C202" s="10"/>
      <c r="D202" s="33"/>
      <c r="E202" s="16"/>
      <c r="F202" s="15"/>
      <c r="G202" s="15"/>
      <c r="H202" s="15"/>
      <c r="I202" s="15"/>
      <c r="J202" s="15"/>
      <c r="K202" s="59"/>
      <c r="L202" s="50"/>
      <c r="M202" s="3"/>
      <c r="N202" s="40"/>
      <c r="O202" s="4"/>
    </row>
    <row r="203" spans="1:15" ht="15.75">
      <c r="A203" s="60">
        <v>51</v>
      </c>
      <c r="B203" s="21"/>
      <c r="C203" s="19"/>
      <c r="D203" s="33"/>
      <c r="E203" s="31"/>
      <c r="F203" s="20"/>
      <c r="G203" s="20"/>
      <c r="H203" s="20"/>
      <c r="I203" s="20"/>
      <c r="J203" s="20"/>
      <c r="K203" s="59"/>
      <c r="L203" s="29"/>
      <c r="M203" s="5"/>
      <c r="N203" s="11"/>
      <c r="O203" s="4"/>
    </row>
    <row r="212" spans="1:15" ht="15.75">
      <c r="A212" s="1" t="s">
        <v>3</v>
      </c>
      <c r="C212" s="2"/>
      <c r="D212" s="2"/>
      <c r="E212" s="2"/>
      <c r="F212" s="2"/>
    </row>
    <row r="213" spans="1:15" ht="15.75">
      <c r="B213" s="1" t="s">
        <v>25</v>
      </c>
      <c r="D213" s="2"/>
      <c r="E213" s="86" t="s">
        <v>29</v>
      </c>
      <c r="F213" s="2"/>
    </row>
    <row r="214" spans="1:15" ht="45">
      <c r="A214" s="13" t="s">
        <v>4</v>
      </c>
      <c r="B214" s="109" t="s">
        <v>8</v>
      </c>
      <c r="C214" s="55" t="s">
        <v>5</v>
      </c>
      <c r="D214" s="30" t="s">
        <v>15</v>
      </c>
      <c r="E214" s="14" t="s">
        <v>0</v>
      </c>
      <c r="F214" s="101" t="s">
        <v>165</v>
      </c>
      <c r="G214" s="101" t="s">
        <v>166</v>
      </c>
      <c r="H214" s="101" t="s">
        <v>167</v>
      </c>
      <c r="I214" s="101" t="s">
        <v>168</v>
      </c>
      <c r="J214" s="101" t="s">
        <v>89</v>
      </c>
      <c r="K214" s="78" t="s">
        <v>26</v>
      </c>
      <c r="L214" s="12" t="s">
        <v>6</v>
      </c>
      <c r="M214" s="38" t="s">
        <v>20</v>
      </c>
      <c r="N214" s="38" t="s">
        <v>22</v>
      </c>
      <c r="O214" s="12" t="s">
        <v>7</v>
      </c>
    </row>
    <row r="215" spans="1:15" ht="15.75">
      <c r="A215" s="77">
        <v>1</v>
      </c>
      <c r="B215" s="22"/>
      <c r="C215" s="19"/>
      <c r="D215" s="35"/>
      <c r="E215" s="31"/>
      <c r="F215" s="20"/>
      <c r="G215" s="20"/>
      <c r="H215" s="20"/>
      <c r="I215" s="20"/>
      <c r="J215" s="20"/>
      <c r="K215" s="59"/>
      <c r="L215" s="29"/>
      <c r="M215" s="5"/>
      <c r="N215" s="36"/>
      <c r="O215" s="4"/>
    </row>
    <row r="216" spans="1:15" ht="15.75">
      <c r="A216" s="77">
        <v>2</v>
      </c>
      <c r="B216" s="19"/>
      <c r="C216" s="19"/>
      <c r="D216" s="33"/>
      <c r="E216" s="31"/>
      <c r="F216" s="20"/>
      <c r="G216" s="20"/>
      <c r="H216" s="20"/>
      <c r="I216" s="20"/>
      <c r="J216" s="20"/>
      <c r="K216" s="59"/>
      <c r="L216" s="29"/>
      <c r="M216" s="5"/>
      <c r="N216" s="39"/>
      <c r="O216" s="4"/>
    </row>
    <row r="217" spans="1:15" ht="15.75">
      <c r="A217" s="77">
        <v>3</v>
      </c>
      <c r="B217" s="19"/>
      <c r="C217" s="19"/>
      <c r="D217" s="35"/>
      <c r="E217" s="20"/>
      <c r="F217" s="20"/>
      <c r="G217" s="20"/>
      <c r="H217" s="20"/>
      <c r="I217" s="20"/>
      <c r="J217" s="20"/>
      <c r="K217" s="59"/>
      <c r="L217" s="29"/>
      <c r="M217" s="5"/>
      <c r="N217" s="39"/>
      <c r="O217" s="4"/>
    </row>
    <row r="218" spans="1:15" ht="15.75">
      <c r="A218" s="77">
        <v>4</v>
      </c>
      <c r="B218" s="21"/>
      <c r="C218" s="19"/>
      <c r="D218" s="33"/>
      <c r="E218" s="31"/>
      <c r="F218" s="20"/>
      <c r="G218" s="20"/>
      <c r="H218" s="20"/>
      <c r="I218" s="20"/>
      <c r="J218" s="20"/>
      <c r="K218" s="59"/>
      <c r="L218" s="29"/>
      <c r="M218" s="5"/>
      <c r="N218" s="39"/>
      <c r="O218" s="4"/>
    </row>
    <row r="219" spans="1:15">
      <c r="A219" s="77">
        <v>5</v>
      </c>
      <c r="B219" s="10"/>
      <c r="C219" s="10"/>
      <c r="D219" s="35"/>
      <c r="E219" s="16"/>
      <c r="F219" s="15"/>
      <c r="G219" s="15"/>
      <c r="H219" s="15"/>
      <c r="I219" s="15"/>
      <c r="J219" s="15"/>
      <c r="K219" s="59"/>
      <c r="L219" s="29"/>
      <c r="M219" s="3"/>
      <c r="N219" s="40"/>
      <c r="O219" s="4"/>
    </row>
    <row r="228" spans="1:15" ht="15.75">
      <c r="B228" s="1" t="s">
        <v>10</v>
      </c>
      <c r="G228" s="2"/>
    </row>
    <row r="229" spans="1:15" ht="45">
      <c r="A229" s="13" t="s">
        <v>4</v>
      </c>
      <c r="B229" s="109" t="s">
        <v>8</v>
      </c>
      <c r="C229" s="55" t="s">
        <v>5</v>
      </c>
      <c r="D229" s="30" t="s">
        <v>15</v>
      </c>
      <c r="E229" s="14" t="s">
        <v>0</v>
      </c>
      <c r="F229" s="101" t="s">
        <v>165</v>
      </c>
      <c r="G229" s="101" t="s">
        <v>166</v>
      </c>
      <c r="H229" s="101" t="s">
        <v>167</v>
      </c>
      <c r="I229" s="101" t="s">
        <v>168</v>
      </c>
      <c r="J229" s="101" t="s">
        <v>89</v>
      </c>
      <c r="K229" s="78" t="s">
        <v>26</v>
      </c>
      <c r="L229" s="12" t="s">
        <v>6</v>
      </c>
      <c r="M229" s="38" t="s">
        <v>20</v>
      </c>
      <c r="N229" s="38" t="s">
        <v>22</v>
      </c>
      <c r="O229" s="12" t="s">
        <v>7</v>
      </c>
    </row>
    <row r="230" spans="1:15" ht="15.75">
      <c r="A230" s="77">
        <v>1</v>
      </c>
      <c r="B230" s="21"/>
      <c r="C230" s="19"/>
      <c r="D230" s="33"/>
      <c r="E230" s="31"/>
      <c r="F230" s="20"/>
      <c r="G230" s="20"/>
      <c r="H230" s="20"/>
      <c r="I230" s="20"/>
      <c r="J230" s="20"/>
      <c r="K230" s="59"/>
      <c r="L230" s="29"/>
      <c r="M230" s="5"/>
      <c r="N230" s="39"/>
      <c r="O230" s="4"/>
    </row>
    <row r="231" spans="1:15" ht="15.75">
      <c r="A231" s="77">
        <v>2</v>
      </c>
      <c r="B231" s="19"/>
      <c r="C231" s="19"/>
      <c r="D231" s="33"/>
      <c r="E231" s="31"/>
      <c r="F231" s="20"/>
      <c r="G231" s="20"/>
      <c r="H231" s="20"/>
      <c r="I231" s="20"/>
      <c r="J231" s="20"/>
      <c r="K231" s="59"/>
      <c r="L231" s="29"/>
      <c r="M231" s="5"/>
      <c r="N231" s="40"/>
      <c r="O231" s="36"/>
    </row>
    <row r="240" spans="1:15" ht="15.75">
      <c r="A240" s="1" t="s">
        <v>3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5.75">
      <c r="A241" s="1"/>
      <c r="B241" s="1" t="s">
        <v>32</v>
      </c>
      <c r="C241" s="2"/>
      <c r="D241" s="2"/>
      <c r="E241" s="2"/>
      <c r="F241" s="86" t="s">
        <v>30</v>
      </c>
      <c r="G241" s="2"/>
    </row>
    <row r="242" spans="1:15" ht="45">
      <c r="A242" s="13" t="s">
        <v>4</v>
      </c>
      <c r="B242" s="109" t="s">
        <v>8</v>
      </c>
      <c r="C242" s="55" t="s">
        <v>5</v>
      </c>
      <c r="D242" s="30" t="s">
        <v>15</v>
      </c>
      <c r="E242" s="14" t="s">
        <v>0</v>
      </c>
      <c r="F242" s="101" t="s">
        <v>165</v>
      </c>
      <c r="G242" s="101" t="s">
        <v>166</v>
      </c>
      <c r="H242" s="101" t="s">
        <v>167</v>
      </c>
      <c r="I242" s="101" t="s">
        <v>168</v>
      </c>
      <c r="J242" s="101" t="s">
        <v>89</v>
      </c>
      <c r="K242" s="78" t="s">
        <v>26</v>
      </c>
      <c r="L242" s="12" t="s">
        <v>6</v>
      </c>
      <c r="M242" s="38" t="s">
        <v>20</v>
      </c>
      <c r="N242" s="38" t="s">
        <v>22</v>
      </c>
      <c r="O242" s="12" t="s">
        <v>7</v>
      </c>
    </row>
    <row r="243" spans="1:15" ht="15.75">
      <c r="A243" s="26">
        <v>1</v>
      </c>
      <c r="B243" s="10"/>
      <c r="C243" s="10"/>
      <c r="D243" s="33"/>
      <c r="E243" s="15"/>
      <c r="F243" s="15"/>
      <c r="G243" s="15"/>
      <c r="H243" s="15"/>
      <c r="I243" s="15"/>
      <c r="J243" s="20"/>
      <c r="K243" s="43"/>
      <c r="L243" s="29"/>
      <c r="M243" s="49"/>
      <c r="N243" s="40"/>
      <c r="O243" s="48"/>
    </row>
    <row r="244" spans="1:15" ht="15.75">
      <c r="A244" s="26">
        <v>2</v>
      </c>
      <c r="B244" s="10"/>
      <c r="C244" s="10"/>
      <c r="D244" s="33"/>
      <c r="E244" s="43"/>
      <c r="F244" s="54"/>
      <c r="G244" s="54"/>
      <c r="H244" s="54"/>
      <c r="I244" s="54"/>
      <c r="J244" s="20"/>
      <c r="K244" s="79"/>
      <c r="L244" s="29"/>
      <c r="M244" s="49"/>
      <c r="N244" s="47"/>
      <c r="O244" s="48"/>
    </row>
    <row r="245" spans="1:15" ht="15.75">
      <c r="A245" s="26">
        <v>3</v>
      </c>
      <c r="B245" s="10"/>
      <c r="C245" s="10"/>
      <c r="D245" s="33"/>
      <c r="E245" s="15"/>
      <c r="F245" s="15"/>
      <c r="G245" s="15"/>
      <c r="H245" s="15"/>
      <c r="I245" s="15"/>
      <c r="J245" s="20"/>
      <c r="K245" s="43"/>
      <c r="L245" s="29"/>
      <c r="M245" s="49"/>
      <c r="N245" s="44"/>
      <c r="O245" s="48"/>
    </row>
    <row r="246" spans="1:15">
      <c r="A246" s="26">
        <v>4</v>
      </c>
      <c r="B246" s="10"/>
      <c r="C246" s="10"/>
      <c r="D246" s="33"/>
      <c r="E246" s="15"/>
      <c r="F246" s="15"/>
      <c r="G246" s="15"/>
      <c r="H246" s="15"/>
      <c r="I246" s="15"/>
      <c r="J246" s="20"/>
      <c r="K246" s="80"/>
      <c r="L246" s="29"/>
      <c r="M246" s="56"/>
      <c r="N246" s="11"/>
      <c r="O246" s="48"/>
    </row>
    <row r="247" spans="1:15" ht="15.75">
      <c r="A247" s="26">
        <v>5</v>
      </c>
      <c r="B247" s="21"/>
      <c r="C247" s="19"/>
      <c r="D247" s="33"/>
      <c r="E247" s="31"/>
      <c r="F247" s="20"/>
      <c r="G247" s="20"/>
      <c r="H247" s="20"/>
      <c r="I247" s="20"/>
      <c r="J247" s="20"/>
      <c r="K247" s="43"/>
      <c r="L247" s="29"/>
      <c r="M247" s="49"/>
      <c r="N247" s="36"/>
      <c r="O247" s="48"/>
    </row>
    <row r="248" spans="1:15" ht="15.75">
      <c r="A248" s="26">
        <v>6</v>
      </c>
      <c r="B248" s="9"/>
      <c r="C248" s="10"/>
      <c r="D248" s="33"/>
      <c r="E248" s="15"/>
      <c r="F248" s="15"/>
      <c r="G248" s="15"/>
      <c r="H248" s="15"/>
      <c r="I248" s="15"/>
      <c r="J248" s="20"/>
      <c r="K248" s="43"/>
      <c r="L248" s="29"/>
      <c r="M248" s="49"/>
      <c r="N248" s="11"/>
      <c r="O248" s="48"/>
    </row>
    <row r="249" spans="1:15" ht="15.75">
      <c r="A249" s="26">
        <v>7</v>
      </c>
      <c r="B249" s="10"/>
      <c r="C249" s="10"/>
      <c r="D249" s="33"/>
      <c r="E249" s="43"/>
      <c r="F249" s="43"/>
      <c r="G249" s="43"/>
      <c r="H249" s="43"/>
      <c r="I249" s="43"/>
      <c r="J249" s="20"/>
      <c r="K249" s="43"/>
      <c r="L249" s="29"/>
      <c r="M249" s="49"/>
      <c r="N249" s="46"/>
      <c r="O249" s="48"/>
    </row>
    <row r="250" spans="1:15" ht="15.75">
      <c r="A250" s="26">
        <v>8</v>
      </c>
      <c r="B250" s="19"/>
      <c r="C250" s="19"/>
      <c r="D250" s="33"/>
      <c r="E250" s="31"/>
      <c r="F250" s="20"/>
      <c r="G250" s="20"/>
      <c r="H250" s="20"/>
      <c r="I250" s="20"/>
      <c r="J250" s="20"/>
      <c r="K250" s="43"/>
      <c r="L250" s="29"/>
      <c r="M250" s="49"/>
      <c r="N250" s="36"/>
      <c r="O250" s="48"/>
    </row>
    <row r="251" spans="1:15" ht="15.75">
      <c r="A251" s="26">
        <v>9</v>
      </c>
      <c r="B251" s="9"/>
      <c r="C251" s="10"/>
      <c r="D251" s="33"/>
      <c r="E251" s="55"/>
      <c r="F251" s="15"/>
      <c r="G251" s="15"/>
      <c r="H251" s="43"/>
      <c r="I251" s="15"/>
      <c r="J251" s="20"/>
      <c r="K251" s="43"/>
      <c r="L251" s="29"/>
      <c r="M251" s="49"/>
      <c r="N251" s="11"/>
      <c r="O251" s="48"/>
    </row>
    <row r="252" spans="1:15" ht="15.75">
      <c r="A252" s="26">
        <v>10</v>
      </c>
      <c r="B252" s="10"/>
      <c r="C252" s="10"/>
      <c r="D252" s="33"/>
      <c r="E252" s="16"/>
      <c r="F252" s="15"/>
      <c r="G252" s="15"/>
      <c r="H252" s="15"/>
      <c r="I252" s="15"/>
      <c r="J252" s="20"/>
      <c r="K252" s="80"/>
      <c r="L252" s="29"/>
      <c r="M252" s="49"/>
      <c r="N252" s="11"/>
      <c r="O252" s="48"/>
    </row>
    <row r="253" spans="1:15" ht="15.75">
      <c r="A253" s="26">
        <v>11</v>
      </c>
      <c r="B253" s="22"/>
      <c r="C253" s="19"/>
      <c r="D253" s="33"/>
      <c r="E253" s="31"/>
      <c r="F253" s="20"/>
      <c r="G253" s="20"/>
      <c r="H253" s="20"/>
      <c r="I253" s="20"/>
      <c r="J253" s="20"/>
      <c r="K253" s="43"/>
      <c r="L253" s="29"/>
      <c r="M253" s="49"/>
      <c r="N253" s="36"/>
      <c r="O253" s="48"/>
    </row>
    <row r="259" spans="1:15" ht="15.75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5.75">
      <c r="A260" s="62"/>
      <c r="B260" s="63"/>
      <c r="C260" s="64"/>
      <c r="D260" s="65"/>
      <c r="E260" s="63"/>
      <c r="F260" s="63"/>
      <c r="G260" s="63"/>
      <c r="H260" s="63"/>
      <c r="I260" s="63"/>
      <c r="J260" s="63"/>
      <c r="K260" s="88"/>
      <c r="L260" s="64"/>
      <c r="M260" s="66"/>
      <c r="N260" s="66"/>
      <c r="O260" s="74"/>
    </row>
    <row r="261" spans="1:15" ht="15.75">
      <c r="A261" s="83"/>
      <c r="B261" s="52"/>
      <c r="C261" s="52"/>
      <c r="D261" s="67"/>
      <c r="E261" s="71"/>
      <c r="F261" s="68"/>
      <c r="G261" s="68"/>
      <c r="H261" s="68"/>
      <c r="I261" s="68"/>
      <c r="J261" s="53"/>
      <c r="K261" s="90"/>
      <c r="L261" s="70"/>
      <c r="M261" s="69"/>
      <c r="N261" s="91"/>
      <c r="O261" s="89"/>
    </row>
    <row r="262" spans="1:15" ht="15.75">
      <c r="A262" s="83"/>
      <c r="B262" s="52"/>
      <c r="C262" s="52"/>
      <c r="D262" s="67"/>
      <c r="E262" s="71"/>
      <c r="F262" s="68"/>
      <c r="G262" s="68"/>
      <c r="H262" s="68"/>
      <c r="I262" s="68"/>
      <c r="J262" s="53"/>
      <c r="K262" s="82"/>
      <c r="L262" s="70"/>
      <c r="M262" s="69"/>
      <c r="N262" s="71"/>
      <c r="O262" s="89"/>
    </row>
    <row r="263" spans="1:15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1:15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1:15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1:15" ht="15.75">
      <c r="A266" s="6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1:15" ht="15.75">
      <c r="A267" s="6"/>
      <c r="B267" s="6"/>
      <c r="C267" s="8"/>
      <c r="D267" s="8"/>
      <c r="E267" s="92"/>
      <c r="F267" s="8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1:15" ht="15.75">
      <c r="A268" s="62"/>
      <c r="B268" s="63"/>
      <c r="C268" s="64"/>
      <c r="D268" s="65"/>
      <c r="E268" s="63"/>
      <c r="F268" s="63"/>
      <c r="G268" s="63"/>
      <c r="H268" s="63"/>
      <c r="I268" s="63"/>
      <c r="J268" s="63"/>
      <c r="K268" s="88"/>
      <c r="L268" s="64"/>
      <c r="M268" s="66"/>
      <c r="N268" s="66"/>
      <c r="O268" s="74"/>
    </row>
    <row r="269" spans="1:15" ht="15.75">
      <c r="A269" s="51"/>
      <c r="B269" s="52"/>
      <c r="C269" s="52"/>
      <c r="D269" s="67"/>
      <c r="E269" s="71"/>
      <c r="F269" s="57"/>
      <c r="G269" s="57"/>
      <c r="H269" s="57"/>
      <c r="I269" s="57"/>
      <c r="J269" s="53"/>
      <c r="K269" s="82"/>
      <c r="L269" s="70"/>
      <c r="M269" s="69"/>
      <c r="N269" s="58"/>
      <c r="O269" s="89"/>
    </row>
    <row r="270" spans="1:15" ht="15.75">
      <c r="A270" s="51"/>
      <c r="B270" s="72"/>
      <c r="C270" s="73"/>
      <c r="D270" s="67"/>
      <c r="E270" s="93"/>
      <c r="F270" s="53"/>
      <c r="G270" s="53"/>
      <c r="H270" s="53"/>
      <c r="I270" s="53"/>
      <c r="J270" s="53"/>
      <c r="K270" s="82"/>
      <c r="L270" s="94"/>
      <c r="M270" s="69"/>
      <c r="N270" s="61"/>
      <c r="O270" s="89"/>
    </row>
    <row r="282" spans="1:15" ht="15.75">
      <c r="A282" s="6"/>
      <c r="B282" s="6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1:15" ht="15.75">
      <c r="A283" s="62"/>
      <c r="B283" s="63"/>
      <c r="C283" s="64"/>
      <c r="D283" s="65"/>
      <c r="E283" s="63"/>
      <c r="F283" s="63"/>
      <c r="G283" s="63"/>
      <c r="H283" s="63"/>
      <c r="I283" s="63"/>
      <c r="J283" s="63"/>
      <c r="K283" s="88"/>
      <c r="L283" s="64"/>
      <c r="M283" s="66"/>
      <c r="N283" s="66"/>
      <c r="O283" s="74"/>
    </row>
    <row r="284" spans="1:15" ht="15.75">
      <c r="A284" s="51"/>
      <c r="B284" s="52"/>
      <c r="C284" s="52"/>
      <c r="D284" s="67"/>
      <c r="E284" s="71"/>
      <c r="F284" s="68"/>
      <c r="G284" s="68"/>
      <c r="H284" s="68"/>
      <c r="I284" s="68"/>
      <c r="J284" s="53"/>
      <c r="K284" s="82"/>
      <c r="L284" s="70"/>
      <c r="M284" s="69"/>
      <c r="N284" s="71"/>
      <c r="O284" s="89"/>
    </row>
  </sheetData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BDS MERIT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</dc:creator>
  <cp:lastModifiedBy>hp</cp:lastModifiedBy>
  <cp:lastPrinted>2016-05-28T10:50:20Z</cp:lastPrinted>
  <dcterms:created xsi:type="dcterms:W3CDTF">2013-05-07T09:34:49Z</dcterms:created>
  <dcterms:modified xsi:type="dcterms:W3CDTF">2016-05-28T11:03:29Z</dcterms:modified>
</cp:coreProperties>
</file>